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9r\"/>
    </mc:Choice>
  </mc:AlternateContent>
  <bookViews>
    <workbookView xWindow="0" yWindow="0" windowWidth="19065" windowHeight="8190"/>
  </bookViews>
  <sheets>
    <sheet name="Arkusz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/>
  <c r="G12" i="2"/>
  <c r="G11" i="2"/>
  <c r="G10" i="2"/>
  <c r="G9" i="2"/>
  <c r="G8" i="2"/>
  <c r="G41" i="2" l="1"/>
  <c r="G42" i="2" s="1"/>
  <c r="G36" i="2"/>
  <c r="G35" i="2"/>
  <c r="G34" i="2"/>
  <c r="G33" i="2"/>
  <c r="G32" i="2"/>
  <c r="G29" i="2"/>
  <c r="G28" i="2"/>
  <c r="G27" i="2"/>
  <c r="G24" i="2"/>
  <c r="G23" i="2"/>
  <c r="G22" i="2"/>
  <c r="G21" i="2"/>
  <c r="G20" i="2"/>
  <c r="G17" i="2"/>
  <c r="G18" i="2" s="1"/>
  <c r="G14" i="2"/>
  <c r="G13" i="2"/>
  <c r="G7" i="2"/>
  <c r="G37" i="2" l="1"/>
  <c r="G30" i="2" l="1"/>
  <c r="G15" i="2" l="1"/>
  <c r="G25" i="2"/>
  <c r="G43" i="2" l="1"/>
  <c r="G44" i="2" s="1"/>
  <c r="G45" i="2" l="1"/>
</calcChain>
</file>

<file path=xl/sharedStrings.xml><?xml version="1.0" encoding="utf-8"?>
<sst xmlns="http://schemas.openxmlformats.org/spreadsheetml/2006/main" count="103" uniqueCount="54">
  <si>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</si>
  <si>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</si>
  <si>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</si>
  <si>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</si>
  <si>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</si>
  <si>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</si>
  <si>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</si>
  <si>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</si>
  <si>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</si>
  <si>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</si>
  <si>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</si>
  <si>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</si>
  <si>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</si>
  <si>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</si>
  <si>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</si>
  <si>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Podbudowa betonowa bez dylatacji - grubość warstwy po zagęszczeniu 10 cm (beton C 8/10)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</si>
  <si>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</si>
  <si>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</si>
  <si>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</si>
  <si>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</si>
  <si>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</si>
  <si>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Regulacja pionowa studzienek dla studzienek telefonicznych</t>
  </si>
  <si>
    <t>Nawierzchnia z mieszanek mineralno-bitumicznych grysowych - warstwa ścieralna asfaltowa - grubość po zagęszcz. 5 cm - na szer. 1,0 m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</si>
  <si>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</si>
  <si>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</si>
  <si>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</si>
  <si>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</si>
  <si>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</si>
  <si>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</si>
  <si>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</si>
  <si>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</si>
  <si>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</si>
  <si>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m2</t>
  </si>
  <si>
    <t xml:space="preserve">RAZEM : ROBOTY PRZYGOTOWAWCZE </t>
  </si>
  <si>
    <t>RAZEM : ROBOTY ZIEMNE</t>
  </si>
  <si>
    <t>RAZEM : PODBUDOWY</t>
  </si>
  <si>
    <t xml:space="preserve">RAZEM : NAWIERZCHNIE </t>
  </si>
  <si>
    <t>RAZEM : ELEMENTY ULIC</t>
  </si>
  <si>
    <t>RAZEM : INNE ROBOTY</t>
  </si>
  <si>
    <t>PRZEDMIAR_OFERTA</t>
  </si>
  <si>
    <t>Rozebranie chodników, wysepek przystankowych i przejść dla pieszych z płyt betonowych 35x35x5 cm na podsypce cementowo-piaskowej</t>
  </si>
  <si>
    <t>Wywiezienie gruzu z terenu rozbiórki przy mechanicznym załadowaniu i wyładowaniu samochodem samowyładowczym (odległość określi oferdent)</t>
  </si>
  <si>
    <t>Roboty ziemne wykonywane koparkami podsiębiernymi o poj. łyżki 0.40 m3 z transportem urobku samochodami samowyładowczymi (odległość określi oferent)</t>
  </si>
  <si>
    <t>Rozebranie nawierzchni z płyt drogowych betonowych o grubości 15 cm z wypełnieniem spoin piaskiem</t>
  </si>
  <si>
    <t>Mechaniczne rozebranie podbudowy z tłucznia kamiennego o grubości 10 cm</t>
  </si>
  <si>
    <t>Rozebranie krawężników betonowych 20x30 cm na podsypce cementowo-piaskowej</t>
  </si>
  <si>
    <t>Rozebranie ław pod krawężniki z betonu</t>
  </si>
  <si>
    <t>Rozebranie obrzeży 8x30 cm na podsypce piaskowej</t>
  </si>
  <si>
    <t xml:space="preserve">Profilowanie i zagęszczenie podłoża pod warstwy konstrukcyjne nawierzchni w gruncie kat. III-IV </t>
  </si>
  <si>
    <t>Krawężniki betonowe wystające o wymiarach 20x30 cm na podsypce cementowo-piaskowej</t>
  </si>
  <si>
    <t>Chodniki z kostki brukowej betonowej typu cegła koloru szarego o grubości 8 cm na podsypce cementowo-piaskowej</t>
  </si>
  <si>
    <t>Regulacja pionowa studzienek dla kratek ściekowych ulicznych</t>
  </si>
  <si>
    <t>Regulacja pionowa studzienek dla zaworów wodociągowych i gazowych</t>
  </si>
  <si>
    <t>REMONT NAWIERZCHNI CHODNIKA UL. NOWOTOMYSKA (ODC. NR 20 - MARCELIŃSKA ; STRONA WSCHODNIA)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</si>
</sst>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tabSelected="1" zoomScaleNormal="100" workbookViewId="0">
      <selection activeCell="B2" sqref="B2:G2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9" t="s">
        <v>39</v>
      </c>
      <c r="C1" s="29"/>
      <c r="D1" s="29"/>
      <c r="E1" s="29"/>
      <c r="F1" s="29"/>
      <c r="G1" s="29"/>
    </row>
    <row r="2" spans="2:7" ht="34.5" customHeight="1" x14ac:dyDescent="0.25">
      <c r="B2" s="30" t="s">
        <v>53</v>
      </c>
      <c r="C2" s="31"/>
      <c r="D2" s="31"/>
      <c r="E2" s="31"/>
      <c r="F2" s="31"/>
      <c r="G2" s="32"/>
    </row>
    <row r="3" spans="2:7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7" s="2" customFormat="1" x14ac:dyDescent="0.25">
      <c r="B4" s="33"/>
      <c r="C4" s="34"/>
      <c r="D4" s="34"/>
      <c r="E4" s="34"/>
      <c r="F4" s="34"/>
      <c r="G4" s="34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25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ht="24" x14ac:dyDescent="0.25">
      <c r="B7" s="20">
        <v>1</v>
      </c>
      <c r="C7" s="5" t="s">
        <v>43</v>
      </c>
      <c r="D7" s="6" t="s">
        <v>3</v>
      </c>
      <c r="E7" s="6">
        <v>42.8</v>
      </c>
      <c r="F7" s="6"/>
      <c r="G7" s="7">
        <f t="shared" ref="G7:G14" si="0">ROUND(E7*F7,2)</f>
        <v>0</v>
      </c>
    </row>
    <row r="8" spans="2:7" ht="24" x14ac:dyDescent="0.25">
      <c r="B8" s="20">
        <v>2</v>
      </c>
      <c r="C8" s="5" t="s">
        <v>40</v>
      </c>
      <c r="D8" s="6" t="s">
        <v>3</v>
      </c>
      <c r="E8" s="6">
        <v>346.4</v>
      </c>
      <c r="F8" s="6"/>
      <c r="G8" s="7">
        <f t="shared" ref="G8" si="1">ROUND(E8*F8,2)</f>
        <v>0</v>
      </c>
    </row>
    <row r="9" spans="2:7" ht="17.25" x14ac:dyDescent="0.25">
      <c r="B9" s="20">
        <v>3</v>
      </c>
      <c r="C9" s="5" t="s">
        <v>44</v>
      </c>
      <c r="D9" s="6" t="s">
        <v>3</v>
      </c>
      <c r="E9" s="6">
        <v>42.8</v>
      </c>
      <c r="F9" s="6"/>
      <c r="G9" s="7">
        <f t="shared" ref="G9" si="2">ROUND(E9*F9,2)</f>
        <v>0</v>
      </c>
    </row>
    <row r="10" spans="2:7" x14ac:dyDescent="0.25">
      <c r="B10" s="20">
        <v>4</v>
      </c>
      <c r="C10" s="5" t="s">
        <v>45</v>
      </c>
      <c r="D10" s="6" t="s">
        <v>4</v>
      </c>
      <c r="E10" s="6">
        <v>141</v>
      </c>
      <c r="F10" s="6"/>
      <c r="G10" s="7">
        <f t="shared" ref="G10:G12" si="3">ROUND(E10*F10,2)</f>
        <v>0</v>
      </c>
    </row>
    <row r="11" spans="2:7" ht="17.25" x14ac:dyDescent="0.25">
      <c r="B11" s="20">
        <v>5</v>
      </c>
      <c r="C11" s="5" t="s">
        <v>46</v>
      </c>
      <c r="D11" s="6" t="s">
        <v>18</v>
      </c>
      <c r="E11" s="6">
        <v>11.28</v>
      </c>
      <c r="F11" s="6"/>
      <c r="G11" s="7">
        <f t="shared" si="3"/>
        <v>0</v>
      </c>
    </row>
    <row r="12" spans="2:7" x14ac:dyDescent="0.25">
      <c r="B12" s="20">
        <v>6</v>
      </c>
      <c r="C12" s="5" t="s">
        <v>47</v>
      </c>
      <c r="D12" s="6" t="s">
        <v>4</v>
      </c>
      <c r="E12" s="6">
        <v>141</v>
      </c>
      <c r="F12" s="6"/>
      <c r="G12" s="7">
        <f t="shared" si="3"/>
        <v>0</v>
      </c>
    </row>
    <row r="13" spans="2:7" ht="24" x14ac:dyDescent="0.25">
      <c r="B13" s="20">
        <v>7</v>
      </c>
      <c r="C13" s="5" t="s">
        <v>14</v>
      </c>
      <c r="D13" s="6" t="s">
        <v>18</v>
      </c>
      <c r="E13" s="6">
        <v>73.510000000000005</v>
      </c>
      <c r="F13" s="6"/>
      <c r="G13" s="7">
        <f t="shared" si="0"/>
        <v>0</v>
      </c>
    </row>
    <row r="14" spans="2:7" ht="24" x14ac:dyDescent="0.25">
      <c r="B14" s="20">
        <v>8</v>
      </c>
      <c r="C14" s="5" t="s">
        <v>41</v>
      </c>
      <c r="D14" s="6" t="s">
        <v>18</v>
      </c>
      <c r="E14" s="6">
        <v>73.510000000000005</v>
      </c>
      <c r="F14" s="6"/>
      <c r="G14" s="7">
        <f t="shared" si="0"/>
        <v>0</v>
      </c>
    </row>
    <row r="15" spans="2:7" x14ac:dyDescent="0.25">
      <c r="B15" s="20"/>
      <c r="C15" s="5" t="s">
        <v>33</v>
      </c>
      <c r="D15" s="6"/>
      <c r="E15" s="6"/>
      <c r="F15" s="6"/>
      <c r="G15" s="7">
        <f>SUM(G7:G14)</f>
        <v>0</v>
      </c>
    </row>
    <row r="16" spans="2:7" x14ac:dyDescent="0.25">
      <c r="B16" s="22" t="s">
        <v>2</v>
      </c>
      <c r="C16" s="4" t="s">
        <v>24</v>
      </c>
      <c r="D16" s="23" t="s">
        <v>2</v>
      </c>
      <c r="E16" s="26" t="s">
        <v>2</v>
      </c>
      <c r="F16" s="26" t="s">
        <v>2</v>
      </c>
      <c r="G16" s="26" t="s">
        <v>2</v>
      </c>
    </row>
    <row r="17" spans="2:7" ht="24" x14ac:dyDescent="0.25">
      <c r="B17" s="20">
        <v>9</v>
      </c>
      <c r="C17" s="5" t="s">
        <v>42</v>
      </c>
      <c r="D17" s="6" t="s">
        <v>18</v>
      </c>
      <c r="E17" s="6">
        <v>60.97</v>
      </c>
      <c r="F17" s="6"/>
      <c r="G17" s="7">
        <f>ROUND(E17*F17,2)</f>
        <v>0</v>
      </c>
    </row>
    <row r="18" spans="2:7" x14ac:dyDescent="0.25">
      <c r="B18" s="20"/>
      <c r="C18" s="5" t="s">
        <v>34</v>
      </c>
      <c r="D18" s="6"/>
      <c r="E18" s="6"/>
      <c r="F18" s="6"/>
      <c r="G18" s="7">
        <f>SUM(G17:G17)</f>
        <v>0</v>
      </c>
    </row>
    <row r="19" spans="2:7" x14ac:dyDescent="0.25">
      <c r="B19" s="22" t="s">
        <v>2</v>
      </c>
      <c r="C19" s="4" t="s">
        <v>23</v>
      </c>
      <c r="D19" s="23" t="s">
        <v>2</v>
      </c>
      <c r="E19" s="26" t="s">
        <v>2</v>
      </c>
      <c r="F19" s="26" t="s">
        <v>2</v>
      </c>
      <c r="G19" s="26" t="s">
        <v>2</v>
      </c>
    </row>
    <row r="20" spans="2:7" ht="24" x14ac:dyDescent="0.25">
      <c r="B20" s="20">
        <v>10</v>
      </c>
      <c r="C20" s="5" t="s">
        <v>48</v>
      </c>
      <c r="D20" s="6" t="s">
        <v>3</v>
      </c>
      <c r="E20" s="6">
        <v>389.2</v>
      </c>
      <c r="F20" s="8"/>
      <c r="G20" s="7">
        <f t="shared" ref="G20:G24" si="4">ROUND(E20*F20,2)</f>
        <v>0</v>
      </c>
    </row>
    <row r="21" spans="2:7" ht="24" x14ac:dyDescent="0.25">
      <c r="B21" s="20">
        <v>11</v>
      </c>
      <c r="C21" s="5" t="s">
        <v>15</v>
      </c>
      <c r="D21" s="6" t="s">
        <v>3</v>
      </c>
      <c r="E21" s="6">
        <v>389.2</v>
      </c>
      <c r="F21" s="6"/>
      <c r="G21" s="7">
        <f t="shared" si="4"/>
        <v>0</v>
      </c>
    </row>
    <row r="22" spans="2:7" ht="28.5" customHeight="1" x14ac:dyDescent="0.25">
      <c r="B22" s="20">
        <v>12</v>
      </c>
      <c r="C22" s="5" t="s">
        <v>16</v>
      </c>
      <c r="D22" s="6" t="s">
        <v>3</v>
      </c>
      <c r="E22" s="6">
        <v>389.2</v>
      </c>
      <c r="F22" s="6"/>
      <c r="G22" s="7">
        <f t="shared" si="4"/>
        <v>0</v>
      </c>
    </row>
    <row r="23" spans="2:7" ht="19.5" customHeight="1" x14ac:dyDescent="0.25">
      <c r="B23" s="20">
        <v>13</v>
      </c>
      <c r="C23" s="5" t="s">
        <v>28</v>
      </c>
      <c r="D23" s="6" t="s">
        <v>3</v>
      </c>
      <c r="E23" s="6">
        <v>141</v>
      </c>
      <c r="F23" s="6"/>
      <c r="G23" s="7">
        <f t="shared" si="4"/>
        <v>0</v>
      </c>
    </row>
    <row r="24" spans="2:7" ht="18.75" customHeight="1" x14ac:dyDescent="0.25">
      <c r="B24" s="20">
        <v>14</v>
      </c>
      <c r="C24" s="5" t="s">
        <v>29</v>
      </c>
      <c r="D24" s="6" t="s">
        <v>3</v>
      </c>
      <c r="E24" s="6">
        <v>141</v>
      </c>
      <c r="F24" s="6"/>
      <c r="G24" s="7">
        <f t="shared" si="4"/>
        <v>0</v>
      </c>
    </row>
    <row r="25" spans="2:7" x14ac:dyDescent="0.25">
      <c r="B25" s="20"/>
      <c r="C25" s="5" t="s">
        <v>35</v>
      </c>
      <c r="D25" s="6"/>
      <c r="E25" s="6"/>
      <c r="F25" s="6"/>
      <c r="G25" s="7">
        <f>SUM(G20:G24)</f>
        <v>0</v>
      </c>
    </row>
    <row r="26" spans="2:7" s="9" customFormat="1" x14ac:dyDescent="0.25">
      <c r="B26" s="24" t="s">
        <v>2</v>
      </c>
      <c r="C26" s="4" t="s">
        <v>26</v>
      </c>
      <c r="D26" s="25" t="s">
        <v>2</v>
      </c>
      <c r="E26" s="26" t="s">
        <v>2</v>
      </c>
      <c r="F26" s="26" t="s">
        <v>2</v>
      </c>
      <c r="G26" s="26" t="s">
        <v>2</v>
      </c>
    </row>
    <row r="27" spans="2:7" ht="24" x14ac:dyDescent="0.25">
      <c r="B27" s="20">
        <v>15</v>
      </c>
      <c r="C27" s="5" t="s">
        <v>17</v>
      </c>
      <c r="D27" s="6" t="s">
        <v>3</v>
      </c>
      <c r="E27" s="6">
        <v>141</v>
      </c>
      <c r="F27" s="6"/>
      <c r="G27" s="7">
        <f t="shared" ref="G27:G29" si="5">ROUND(E27*F27,2)</f>
        <v>0</v>
      </c>
    </row>
    <row r="28" spans="2:7" ht="28.5" customHeight="1" x14ac:dyDescent="0.25">
      <c r="B28" s="20">
        <v>16</v>
      </c>
      <c r="C28" s="5" t="s">
        <v>30</v>
      </c>
      <c r="D28" s="6" t="s">
        <v>18</v>
      </c>
      <c r="E28" s="6">
        <v>7.05</v>
      </c>
      <c r="F28" s="6"/>
      <c r="G28" s="7">
        <f t="shared" si="5"/>
        <v>0</v>
      </c>
    </row>
    <row r="29" spans="2:7" ht="24" x14ac:dyDescent="0.25">
      <c r="B29" s="20">
        <v>17</v>
      </c>
      <c r="C29" s="5" t="s">
        <v>22</v>
      </c>
      <c r="D29" s="6" t="s">
        <v>3</v>
      </c>
      <c r="E29" s="6">
        <v>141</v>
      </c>
      <c r="F29" s="8"/>
      <c r="G29" s="7">
        <f t="shared" si="5"/>
        <v>0</v>
      </c>
    </row>
    <row r="30" spans="2:7" x14ac:dyDescent="0.25">
      <c r="B30" s="20"/>
      <c r="C30" s="5" t="s">
        <v>36</v>
      </c>
      <c r="D30" s="6"/>
      <c r="E30" s="6"/>
      <c r="F30" s="8"/>
      <c r="G30" s="7">
        <f>SUM(G27:G29)</f>
        <v>0</v>
      </c>
    </row>
    <row r="31" spans="2:7" x14ac:dyDescent="0.25">
      <c r="B31" s="22" t="s">
        <v>2</v>
      </c>
      <c r="C31" s="4" t="s">
        <v>27</v>
      </c>
      <c r="D31" s="23" t="s">
        <v>2</v>
      </c>
      <c r="E31" s="26" t="s">
        <v>2</v>
      </c>
      <c r="F31" s="26" t="s">
        <v>2</v>
      </c>
      <c r="G31" s="26" t="s">
        <v>2</v>
      </c>
    </row>
    <row r="32" spans="2:7" ht="17.25" x14ac:dyDescent="0.25">
      <c r="B32" s="20">
        <v>18</v>
      </c>
      <c r="C32" s="11" t="s">
        <v>31</v>
      </c>
      <c r="D32" s="6" t="s">
        <v>18</v>
      </c>
      <c r="E32" s="6">
        <v>11.28</v>
      </c>
      <c r="F32" s="27"/>
      <c r="G32" s="7">
        <f t="shared" ref="G32:G36" si="6">ROUND(E32*F32,2)</f>
        <v>0</v>
      </c>
    </row>
    <row r="33" spans="2:7" ht="24" x14ac:dyDescent="0.25">
      <c r="B33" s="20">
        <v>19</v>
      </c>
      <c r="C33" s="10" t="s">
        <v>49</v>
      </c>
      <c r="D33" s="6" t="s">
        <v>4</v>
      </c>
      <c r="E33" s="6">
        <v>141</v>
      </c>
      <c r="F33" s="6"/>
      <c r="G33" s="7">
        <f t="shared" si="6"/>
        <v>0</v>
      </c>
    </row>
    <row r="34" spans="2:7" ht="17.25" x14ac:dyDescent="0.25">
      <c r="B34" s="20">
        <v>20</v>
      </c>
      <c r="C34" s="10" t="s">
        <v>19</v>
      </c>
      <c r="D34" s="6" t="s">
        <v>18</v>
      </c>
      <c r="E34" s="6">
        <v>5.64</v>
      </c>
      <c r="F34" s="27"/>
      <c r="G34" s="7">
        <f t="shared" si="6"/>
        <v>0</v>
      </c>
    </row>
    <row r="35" spans="2:7" ht="24" x14ac:dyDescent="0.25">
      <c r="B35" s="20">
        <v>21</v>
      </c>
      <c r="C35" s="5" t="s">
        <v>20</v>
      </c>
      <c r="D35" s="6" t="s">
        <v>4</v>
      </c>
      <c r="E35" s="6">
        <v>141</v>
      </c>
      <c r="F35" s="6"/>
      <c r="G35" s="7">
        <f t="shared" si="6"/>
        <v>0</v>
      </c>
    </row>
    <row r="36" spans="2:7" ht="24" x14ac:dyDescent="0.25">
      <c r="B36" s="20">
        <v>22</v>
      </c>
      <c r="C36" s="10" t="s">
        <v>50</v>
      </c>
      <c r="D36" s="6" t="s">
        <v>32</v>
      </c>
      <c r="E36" s="6">
        <v>389.2</v>
      </c>
      <c r="F36" s="6"/>
      <c r="G36" s="7">
        <f t="shared" si="6"/>
        <v>0</v>
      </c>
    </row>
    <row r="37" spans="2:7" x14ac:dyDescent="0.25">
      <c r="B37" s="20"/>
      <c r="C37" s="10" t="s">
        <v>37</v>
      </c>
      <c r="D37" s="6"/>
      <c r="E37" s="6"/>
      <c r="F37" s="6"/>
      <c r="G37" s="7">
        <f>SUM(G32:G36)</f>
        <v>0</v>
      </c>
    </row>
    <row r="38" spans="2:7" x14ac:dyDescent="0.25">
      <c r="B38" s="22" t="s">
        <v>2</v>
      </c>
      <c r="C38" s="4" t="s">
        <v>5</v>
      </c>
      <c r="D38" s="23" t="s">
        <v>2</v>
      </c>
      <c r="E38" s="26" t="s">
        <v>2</v>
      </c>
      <c r="F38" s="26" t="s">
        <v>2</v>
      </c>
      <c r="G38" s="26" t="s">
        <v>2</v>
      </c>
    </row>
    <row r="39" spans="2:7" x14ac:dyDescent="0.25">
      <c r="B39" s="20">
        <v>23</v>
      </c>
      <c r="C39" s="11" t="s">
        <v>51</v>
      </c>
      <c r="D39" s="6" t="s">
        <v>6</v>
      </c>
      <c r="E39" s="6">
        <v>1</v>
      </c>
      <c r="F39" s="6"/>
      <c r="G39" s="7">
        <f t="shared" ref="G39:G40" si="7">ROUND(E39*F39,2)</f>
        <v>0</v>
      </c>
    </row>
    <row r="40" spans="2:7" x14ac:dyDescent="0.25">
      <c r="B40" s="20">
        <v>24</v>
      </c>
      <c r="C40" s="11" t="s">
        <v>52</v>
      </c>
      <c r="D40" s="6" t="s">
        <v>6</v>
      </c>
      <c r="E40" s="6">
        <v>8</v>
      </c>
      <c r="F40" s="6"/>
      <c r="G40" s="7">
        <f t="shared" si="7"/>
        <v>0</v>
      </c>
    </row>
    <row r="41" spans="2:7" x14ac:dyDescent="0.25">
      <c r="B41" s="20">
        <v>25</v>
      </c>
      <c r="C41" s="11" t="s">
        <v>21</v>
      </c>
      <c r="D41" s="6" t="s">
        <v>6</v>
      </c>
      <c r="E41" s="6">
        <v>5</v>
      </c>
      <c r="F41" s="6"/>
      <c r="G41" s="7">
        <f t="shared" ref="G41" si="8">ROUND(E41*F41,2)</f>
        <v>0</v>
      </c>
    </row>
    <row r="42" spans="2:7" x14ac:dyDescent="0.25">
      <c r="B42" s="20"/>
      <c r="C42" s="11" t="s">
        <v>38</v>
      </c>
      <c r="D42" s="6"/>
      <c r="E42" s="6"/>
      <c r="F42" s="6"/>
      <c r="G42" s="7">
        <f>SUM(G39:G41)</f>
        <v>0</v>
      </c>
    </row>
    <row r="43" spans="2:7" x14ac:dyDescent="0.25">
      <c r="B43" s="28" t="s">
        <v>7</v>
      </c>
      <c r="C43" s="28"/>
      <c r="D43" s="28"/>
      <c r="E43" s="28"/>
      <c r="F43" s="28"/>
      <c r="G43" s="12">
        <f>G15+G18+G25+G30+G37+G42</f>
        <v>0</v>
      </c>
    </row>
    <row r="44" spans="2:7" x14ac:dyDescent="0.25">
      <c r="B44" s="28" t="s">
        <v>8</v>
      </c>
      <c r="C44" s="28"/>
      <c r="D44" s="28"/>
      <c r="E44" s="28"/>
      <c r="F44" s="28"/>
      <c r="G44" s="12">
        <f>0.23*G43</f>
        <v>0</v>
      </c>
    </row>
    <row r="45" spans="2:7" x14ac:dyDescent="0.25">
      <c r="B45" s="28" t="s">
        <v>9</v>
      </c>
      <c r="C45" s="28"/>
      <c r="D45" s="28"/>
      <c r="E45" s="28"/>
      <c r="F45" s="28"/>
      <c r="G45" s="13">
        <f>SUM(G43:G44)</f>
        <v>0</v>
      </c>
    </row>
    <row r="46" spans="2:7" x14ac:dyDescent="0.25">
      <c r="C46" s="16"/>
      <c r="D46" s="17"/>
      <c r="E46" s="17"/>
    </row>
    <row r="47" spans="2:7" x14ac:dyDescent="0.25">
      <c r="C47" s="16"/>
      <c r="D47" s="17"/>
      <c r="E47" s="17"/>
    </row>
    <row r="48" spans="2:7" x14ac:dyDescent="0.25">
      <c r="C48" s="16"/>
      <c r="D48" s="17"/>
      <c r="E48" s="17"/>
    </row>
  </sheetData>
  <mergeCells count="11">
    <mergeCell ref="B43:F43"/>
    <mergeCell ref="B44:F44"/>
    <mergeCell ref="B45:F45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2019-03-01T13:29:14Z</cp:lastPrinted>
  <dcterms:created xsi:type="dcterms:W3CDTF">2018-04-08T22:27:39Z</dcterms:created>
  <dcterms:modified xsi:type="dcterms:W3CDTF">2019-03-06T11:14:23Z</dcterms:modified>
</cp:coreProperties>
</file>