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#Projects#\##_0016_KOREKTY##\14_ZDM_Światłowody\CD_ROM_AKT_2\"/>
    </mc:Choice>
  </mc:AlternateContent>
  <xr:revisionPtr revIDLastSave="0" documentId="10_ncr:8100000_{AFDF2E48-43E5-4053-A2FD-8159865D1816}" xr6:coauthVersionLast="34" xr6:coauthVersionMax="34" xr10:uidLastSave="{00000000-0000-0000-0000-000000000000}"/>
  <bookViews>
    <workbookView xWindow="0" yWindow="0" windowWidth="19200" windowHeight="11385" xr2:uid="{00000000-000D-0000-FFFF-FFFF00000000}"/>
  </bookViews>
  <sheets>
    <sheet name="Kosztorys" sheetId="2" r:id="rId1"/>
  </sheets>
  <calcPr calcId="162913"/>
</workbook>
</file>

<file path=xl/calcChain.xml><?xml version="1.0" encoding="utf-8"?>
<calcChain xmlns="http://schemas.openxmlformats.org/spreadsheetml/2006/main">
  <c r="V102" i="2" l="1"/>
  <c r="U102" i="2"/>
  <c r="T102" i="2"/>
  <c r="T103" i="2" s="1"/>
  <c r="S102" i="2"/>
  <c r="R102" i="2"/>
  <c r="Q102" i="2"/>
  <c r="O102" i="2"/>
  <c r="W102" i="2" s="1"/>
  <c r="X102" i="2" s="1"/>
  <c r="V101" i="2"/>
  <c r="U101" i="2"/>
  <c r="U103" i="2" s="1"/>
  <c r="T101" i="2"/>
  <c r="S101" i="2"/>
  <c r="R101" i="2"/>
  <c r="Q101" i="2"/>
  <c r="Q103" i="2" s="1"/>
  <c r="O101" i="2"/>
  <c r="W101" i="2" s="1"/>
  <c r="X101" i="2" s="1"/>
  <c r="W100" i="2"/>
  <c r="V100" i="2"/>
  <c r="V103" i="2" s="1"/>
  <c r="U100" i="2"/>
  <c r="T100" i="2"/>
  <c r="S100" i="2"/>
  <c r="S103" i="2" s="1"/>
  <c r="R100" i="2"/>
  <c r="R103" i="2" s="1"/>
  <c r="Q100" i="2"/>
  <c r="O100" i="2"/>
  <c r="W96" i="2"/>
  <c r="X96" i="2" s="1"/>
  <c r="V96" i="2"/>
  <c r="U96" i="2"/>
  <c r="T96" i="2"/>
  <c r="S96" i="2"/>
  <c r="S97" i="2" s="1"/>
  <c r="R96" i="2"/>
  <c r="Q96" i="2"/>
  <c r="O96" i="2"/>
  <c r="V95" i="2"/>
  <c r="V97" i="2" s="1"/>
  <c r="U95" i="2"/>
  <c r="U97" i="2" s="1"/>
  <c r="T95" i="2"/>
  <c r="T97" i="2" s="1"/>
  <c r="S95" i="2"/>
  <c r="R95" i="2"/>
  <c r="R97" i="2" s="1"/>
  <c r="Q95" i="2"/>
  <c r="Q97" i="2" s="1"/>
  <c r="O95" i="2"/>
  <c r="W95" i="2" s="1"/>
  <c r="W91" i="2"/>
  <c r="X91" i="2" s="1"/>
  <c r="V91" i="2"/>
  <c r="U91" i="2"/>
  <c r="U92" i="2" s="1"/>
  <c r="T91" i="2"/>
  <c r="S91" i="2"/>
  <c r="R91" i="2"/>
  <c r="Q91" i="2"/>
  <c r="Q92" i="2" s="1"/>
  <c r="O91" i="2"/>
  <c r="W90" i="2"/>
  <c r="X90" i="2" s="1"/>
  <c r="V90" i="2"/>
  <c r="V92" i="2" s="1"/>
  <c r="U90" i="2"/>
  <c r="T90" i="2"/>
  <c r="S90" i="2"/>
  <c r="R90" i="2"/>
  <c r="R92" i="2" s="1"/>
  <c r="Q90" i="2"/>
  <c r="O90" i="2"/>
  <c r="W89" i="2"/>
  <c r="X89" i="2" s="1"/>
  <c r="V89" i="2"/>
  <c r="U89" i="2"/>
  <c r="T89" i="2"/>
  <c r="S89" i="2"/>
  <c r="R89" i="2"/>
  <c r="Q89" i="2"/>
  <c r="O89" i="2"/>
  <c r="V88" i="2"/>
  <c r="U88" i="2"/>
  <c r="T88" i="2"/>
  <c r="T92" i="2" s="1"/>
  <c r="S88" i="2"/>
  <c r="S92" i="2" s="1"/>
  <c r="R88" i="2"/>
  <c r="Q88" i="2"/>
  <c r="O88" i="2"/>
  <c r="W88" i="2" s="1"/>
  <c r="V82" i="2"/>
  <c r="U82" i="2"/>
  <c r="T82" i="2"/>
  <c r="S82" i="2"/>
  <c r="R82" i="2"/>
  <c r="Q82" i="2"/>
  <c r="O82" i="2"/>
  <c r="W82" i="2" s="1"/>
  <c r="X82" i="2" s="1"/>
  <c r="W81" i="2"/>
  <c r="X81" i="2" s="1"/>
  <c r="V81" i="2"/>
  <c r="U81" i="2"/>
  <c r="T81" i="2"/>
  <c r="S81" i="2"/>
  <c r="R81" i="2"/>
  <c r="Q81" i="2"/>
  <c r="O81" i="2"/>
  <c r="W80" i="2"/>
  <c r="X80" i="2" s="1"/>
  <c r="V80" i="2"/>
  <c r="U80" i="2"/>
  <c r="T80" i="2"/>
  <c r="S80" i="2"/>
  <c r="R80" i="2"/>
  <c r="Q80" i="2"/>
  <c r="O80" i="2"/>
  <c r="V79" i="2"/>
  <c r="U79" i="2"/>
  <c r="T79" i="2"/>
  <c r="S79" i="2"/>
  <c r="R79" i="2"/>
  <c r="Q79" i="2"/>
  <c r="O79" i="2"/>
  <c r="W79" i="2" s="1"/>
  <c r="X79" i="2" s="1"/>
  <c r="V78" i="2"/>
  <c r="V83" i="2" s="1"/>
  <c r="U78" i="2"/>
  <c r="U83" i="2" s="1"/>
  <c r="T78" i="2"/>
  <c r="T83" i="2" s="1"/>
  <c r="S78" i="2"/>
  <c r="S83" i="2" s="1"/>
  <c r="R78" i="2"/>
  <c r="R83" i="2" s="1"/>
  <c r="Q78" i="2"/>
  <c r="Q83" i="2" s="1"/>
  <c r="O78" i="2"/>
  <c r="W78" i="2" s="1"/>
  <c r="W74" i="2"/>
  <c r="X74" i="2" s="1"/>
  <c r="V74" i="2"/>
  <c r="V75" i="2" s="1"/>
  <c r="U74" i="2"/>
  <c r="T74" i="2"/>
  <c r="S74" i="2"/>
  <c r="R74" i="2"/>
  <c r="R75" i="2" s="1"/>
  <c r="Q74" i="2"/>
  <c r="O74" i="2"/>
  <c r="W73" i="2"/>
  <c r="W75" i="2" s="1"/>
  <c r="V73" i="2"/>
  <c r="U73" i="2"/>
  <c r="U75" i="2" s="1"/>
  <c r="T73" i="2"/>
  <c r="T75" i="2" s="1"/>
  <c r="S73" i="2"/>
  <c r="S75" i="2" s="1"/>
  <c r="R73" i="2"/>
  <c r="Q73" i="2"/>
  <c r="Q75" i="2" s="1"/>
  <c r="O73" i="2"/>
  <c r="V69" i="2"/>
  <c r="U69" i="2"/>
  <c r="T69" i="2"/>
  <c r="S69" i="2"/>
  <c r="R69" i="2"/>
  <c r="Q69" i="2"/>
  <c r="O69" i="2"/>
  <c r="W69" i="2" s="1"/>
  <c r="X69" i="2" s="1"/>
  <c r="W68" i="2"/>
  <c r="X68" i="2" s="1"/>
  <c r="V68" i="2"/>
  <c r="U68" i="2"/>
  <c r="T68" i="2"/>
  <c r="S68" i="2"/>
  <c r="R68" i="2"/>
  <c r="Q68" i="2"/>
  <c r="O68" i="2"/>
  <c r="W67" i="2"/>
  <c r="X67" i="2" s="1"/>
  <c r="V67" i="2"/>
  <c r="U67" i="2"/>
  <c r="T67" i="2"/>
  <c r="S67" i="2"/>
  <c r="R67" i="2"/>
  <c r="Q67" i="2"/>
  <c r="O67" i="2"/>
  <c r="W66" i="2"/>
  <c r="X66" i="2" s="1"/>
  <c r="V66" i="2"/>
  <c r="U66" i="2"/>
  <c r="T66" i="2"/>
  <c r="S66" i="2"/>
  <c r="R66" i="2"/>
  <c r="Q66" i="2"/>
  <c r="O66" i="2"/>
  <c r="V65" i="2"/>
  <c r="U65" i="2"/>
  <c r="T65" i="2"/>
  <c r="T70" i="2" s="1"/>
  <c r="S65" i="2"/>
  <c r="R65" i="2"/>
  <c r="Q65" i="2"/>
  <c r="O65" i="2"/>
  <c r="W65" i="2" s="1"/>
  <c r="X65" i="2" s="1"/>
  <c r="W64" i="2"/>
  <c r="X64" i="2" s="1"/>
  <c r="V64" i="2"/>
  <c r="U64" i="2"/>
  <c r="U70" i="2" s="1"/>
  <c r="T64" i="2"/>
  <c r="S64" i="2"/>
  <c r="R64" i="2"/>
  <c r="Q64" i="2"/>
  <c r="Q70" i="2" s="1"/>
  <c r="O64" i="2"/>
  <c r="W63" i="2"/>
  <c r="X63" i="2" s="1"/>
  <c r="V63" i="2"/>
  <c r="U63" i="2"/>
  <c r="T63" i="2"/>
  <c r="S63" i="2"/>
  <c r="R63" i="2"/>
  <c r="Q63" i="2"/>
  <c r="O63" i="2"/>
  <c r="W62" i="2"/>
  <c r="V62" i="2"/>
  <c r="V70" i="2" s="1"/>
  <c r="U62" i="2"/>
  <c r="T62" i="2"/>
  <c r="S62" i="2"/>
  <c r="S70" i="2" s="1"/>
  <c r="R62" i="2"/>
  <c r="R70" i="2" s="1"/>
  <c r="Q62" i="2"/>
  <c r="O62" i="2"/>
  <c r="V54" i="2"/>
  <c r="U54" i="2"/>
  <c r="T54" i="2"/>
  <c r="S54" i="2"/>
  <c r="R54" i="2"/>
  <c r="Q54" i="2"/>
  <c r="O54" i="2"/>
  <c r="W54" i="2" s="1"/>
  <c r="X54" i="2" s="1"/>
  <c r="W53" i="2"/>
  <c r="X53" i="2" s="1"/>
  <c r="V53" i="2"/>
  <c r="U53" i="2"/>
  <c r="T53" i="2"/>
  <c r="S53" i="2"/>
  <c r="R53" i="2"/>
  <c r="Q53" i="2"/>
  <c r="O53" i="2"/>
  <c r="W52" i="2"/>
  <c r="X52" i="2" s="1"/>
  <c r="V52" i="2"/>
  <c r="U52" i="2"/>
  <c r="T52" i="2"/>
  <c r="S52" i="2"/>
  <c r="R52" i="2"/>
  <c r="Q52" i="2"/>
  <c r="O52" i="2"/>
  <c r="W51" i="2"/>
  <c r="X51" i="2" s="1"/>
  <c r="V51" i="2"/>
  <c r="U51" i="2"/>
  <c r="T51" i="2"/>
  <c r="S51" i="2"/>
  <c r="R51" i="2"/>
  <c r="Q51" i="2"/>
  <c r="O51" i="2"/>
  <c r="V50" i="2"/>
  <c r="U50" i="2"/>
  <c r="T50" i="2"/>
  <c r="T55" i="2" s="1"/>
  <c r="S50" i="2"/>
  <c r="R50" i="2"/>
  <c r="Q50" i="2"/>
  <c r="O50" i="2"/>
  <c r="W50" i="2" s="1"/>
  <c r="X50" i="2" s="1"/>
  <c r="W49" i="2"/>
  <c r="W55" i="2" s="1"/>
  <c r="V49" i="2"/>
  <c r="V55" i="2" s="1"/>
  <c r="U49" i="2"/>
  <c r="U55" i="2" s="1"/>
  <c r="T49" i="2"/>
  <c r="S49" i="2"/>
  <c r="S55" i="2" s="1"/>
  <c r="R49" i="2"/>
  <c r="R55" i="2" s="1"/>
  <c r="Q49" i="2"/>
  <c r="Q55" i="2" s="1"/>
  <c r="O49" i="2"/>
  <c r="W45" i="2"/>
  <c r="X45" i="2" s="1"/>
  <c r="V45" i="2"/>
  <c r="U45" i="2"/>
  <c r="T45" i="2"/>
  <c r="S45" i="2"/>
  <c r="R45" i="2"/>
  <c r="Q45" i="2"/>
  <c r="O45" i="2"/>
  <c r="W44" i="2"/>
  <c r="X44" i="2" s="1"/>
  <c r="V44" i="2"/>
  <c r="U44" i="2"/>
  <c r="T44" i="2"/>
  <c r="S44" i="2"/>
  <c r="R44" i="2"/>
  <c r="Q44" i="2"/>
  <c r="O44" i="2"/>
  <c r="V43" i="2"/>
  <c r="U43" i="2"/>
  <c r="T43" i="2"/>
  <c r="S43" i="2"/>
  <c r="R43" i="2"/>
  <c r="Q43" i="2"/>
  <c r="O43" i="2"/>
  <c r="W43" i="2" s="1"/>
  <c r="X43" i="2" s="1"/>
  <c r="W42" i="2"/>
  <c r="X42" i="2" s="1"/>
  <c r="V42" i="2"/>
  <c r="U42" i="2"/>
  <c r="T42" i="2"/>
  <c r="S42" i="2"/>
  <c r="R42" i="2"/>
  <c r="Q42" i="2"/>
  <c r="O42" i="2"/>
  <c r="W41" i="2"/>
  <c r="W46" i="2" s="1"/>
  <c r="V41" i="2"/>
  <c r="V46" i="2" s="1"/>
  <c r="U41" i="2"/>
  <c r="U46" i="2" s="1"/>
  <c r="T41" i="2"/>
  <c r="T46" i="2" s="1"/>
  <c r="S41" i="2"/>
  <c r="S46" i="2" s="1"/>
  <c r="R41" i="2"/>
  <c r="R46" i="2" s="1"/>
  <c r="Q41" i="2"/>
  <c r="Q46" i="2" s="1"/>
  <c r="O41" i="2"/>
  <c r="W37" i="2"/>
  <c r="X37" i="2" s="1"/>
  <c r="V37" i="2"/>
  <c r="U37" i="2"/>
  <c r="T37" i="2"/>
  <c r="S37" i="2"/>
  <c r="S38" i="2" s="1"/>
  <c r="R37" i="2"/>
  <c r="Q37" i="2"/>
  <c r="O37" i="2"/>
  <c r="V36" i="2"/>
  <c r="V38" i="2" s="1"/>
  <c r="U36" i="2"/>
  <c r="U38" i="2" s="1"/>
  <c r="T36" i="2"/>
  <c r="T38" i="2" s="1"/>
  <c r="S36" i="2"/>
  <c r="R36" i="2"/>
  <c r="R38" i="2" s="1"/>
  <c r="Q36" i="2"/>
  <c r="Q38" i="2" s="1"/>
  <c r="O36" i="2"/>
  <c r="W36" i="2" s="1"/>
  <c r="V28" i="2"/>
  <c r="U28" i="2"/>
  <c r="T28" i="2"/>
  <c r="S28" i="2"/>
  <c r="R28" i="2"/>
  <c r="Q28" i="2"/>
  <c r="O28" i="2"/>
  <c r="W28" i="2" s="1"/>
  <c r="X28" i="2" s="1"/>
  <c r="W27" i="2"/>
  <c r="X27" i="2" s="1"/>
  <c r="V27" i="2"/>
  <c r="U27" i="2"/>
  <c r="T27" i="2"/>
  <c r="S27" i="2"/>
  <c r="R27" i="2"/>
  <c r="Q27" i="2"/>
  <c r="O27" i="2"/>
  <c r="W26" i="2"/>
  <c r="X26" i="2" s="1"/>
  <c r="V26" i="2"/>
  <c r="U26" i="2"/>
  <c r="T26" i="2"/>
  <c r="S26" i="2"/>
  <c r="R26" i="2"/>
  <c r="Q26" i="2"/>
  <c r="O26" i="2"/>
  <c r="V25" i="2"/>
  <c r="U25" i="2"/>
  <c r="T25" i="2"/>
  <c r="S25" i="2"/>
  <c r="R25" i="2"/>
  <c r="Q25" i="2"/>
  <c r="O25" i="2"/>
  <c r="W25" i="2" s="1"/>
  <c r="X25" i="2" s="1"/>
  <c r="V24" i="2"/>
  <c r="U24" i="2"/>
  <c r="U29" i="2" s="1"/>
  <c r="T24" i="2"/>
  <c r="S24" i="2"/>
  <c r="R24" i="2"/>
  <c r="Q24" i="2"/>
  <c r="Q29" i="2" s="1"/>
  <c r="O24" i="2"/>
  <c r="W24" i="2" s="1"/>
  <c r="X24" i="2" s="1"/>
  <c r="W23" i="2"/>
  <c r="V23" i="2"/>
  <c r="V29" i="2" s="1"/>
  <c r="U23" i="2"/>
  <c r="T23" i="2"/>
  <c r="T29" i="2" s="1"/>
  <c r="S23" i="2"/>
  <c r="S29" i="2" s="1"/>
  <c r="R23" i="2"/>
  <c r="R29" i="2" s="1"/>
  <c r="Q23" i="2"/>
  <c r="O23" i="2"/>
  <c r="W19" i="2"/>
  <c r="X19" i="2" s="1"/>
  <c r="V19" i="2"/>
  <c r="U19" i="2"/>
  <c r="T19" i="2"/>
  <c r="S19" i="2"/>
  <c r="R19" i="2"/>
  <c r="Q19" i="2"/>
  <c r="O19" i="2"/>
  <c r="V18" i="2"/>
  <c r="U18" i="2"/>
  <c r="T18" i="2"/>
  <c r="S18" i="2"/>
  <c r="R18" i="2"/>
  <c r="Q18" i="2"/>
  <c r="O18" i="2"/>
  <c r="W18" i="2" s="1"/>
  <c r="X18" i="2" s="1"/>
  <c r="V17" i="2"/>
  <c r="U17" i="2"/>
  <c r="T17" i="2"/>
  <c r="S17" i="2"/>
  <c r="R17" i="2"/>
  <c r="Q17" i="2"/>
  <c r="O17" i="2"/>
  <c r="W17" i="2" s="1"/>
  <c r="X17" i="2" s="1"/>
  <c r="W16" i="2"/>
  <c r="X16" i="2" s="1"/>
  <c r="V16" i="2"/>
  <c r="U16" i="2"/>
  <c r="T16" i="2"/>
  <c r="S16" i="2"/>
  <c r="R16" i="2"/>
  <c r="Q16" i="2"/>
  <c r="O16" i="2"/>
  <c r="W15" i="2"/>
  <c r="V15" i="2"/>
  <c r="V20" i="2" s="1"/>
  <c r="U15" i="2"/>
  <c r="U20" i="2" s="1"/>
  <c r="T15" i="2"/>
  <c r="T20" i="2" s="1"/>
  <c r="T106" i="2" s="1"/>
  <c r="S15" i="2"/>
  <c r="S20" i="2" s="1"/>
  <c r="R15" i="2"/>
  <c r="R20" i="2" s="1"/>
  <c r="Q15" i="2"/>
  <c r="Q20" i="2" s="1"/>
  <c r="O15" i="2"/>
  <c r="Q106" i="2" l="1"/>
  <c r="W29" i="2"/>
  <c r="R106" i="2"/>
  <c r="V106" i="2"/>
  <c r="W70" i="2"/>
  <c r="X88" i="2"/>
  <c r="X92" i="2" s="1"/>
  <c r="W92" i="2"/>
  <c r="U106" i="2"/>
  <c r="X78" i="2"/>
  <c r="X83" i="2" s="1"/>
  <c r="W83" i="2"/>
  <c r="W97" i="2"/>
  <c r="X95" i="2"/>
  <c r="X97" i="2" s="1"/>
  <c r="S106" i="2"/>
  <c r="W20" i="2"/>
  <c r="X36" i="2"/>
  <c r="X38" i="2" s="1"/>
  <c r="W38" i="2"/>
  <c r="W103" i="2"/>
  <c r="X15" i="2"/>
  <c r="X20" i="2" s="1"/>
  <c r="X62" i="2"/>
  <c r="X70" i="2" s="1"/>
  <c r="X73" i="2"/>
  <c r="X75" i="2" s="1"/>
  <c r="X23" i="2"/>
  <c r="X29" i="2" s="1"/>
  <c r="X41" i="2"/>
  <c r="X46" i="2" s="1"/>
  <c r="X100" i="2"/>
  <c r="X103" i="2" s="1"/>
  <c r="X49" i="2"/>
  <c r="X55" i="2" s="1"/>
  <c r="X106" i="2" l="1"/>
  <c r="W106" i="2"/>
</calcChain>
</file>

<file path=xl/sharedStrings.xml><?xml version="1.0" encoding="utf-8"?>
<sst xmlns="http://schemas.openxmlformats.org/spreadsheetml/2006/main" count="270" uniqueCount="126">
  <si>
    <t>bud:</t>
  </si>
  <si>
    <t>Budowa kanalizacji kablowej</t>
  </si>
  <si>
    <t>ob:</t>
  </si>
  <si>
    <t>Projekt rozbudowy sieci światłowodowej ZDM</t>
  </si>
  <si>
    <t>rob:</t>
  </si>
  <si>
    <t>Branża elektryczna (wer. 1,0 z dn. 05.07.2018r.)</t>
  </si>
  <si>
    <t>Nazwa</t>
  </si>
  <si>
    <t>R</t>
  </si>
  <si>
    <t>M</t>
  </si>
  <si>
    <t>T</t>
  </si>
  <si>
    <t>S</t>
  </si>
  <si>
    <t>K</t>
  </si>
  <si>
    <t>Z</t>
  </si>
  <si>
    <t>Rozbudowa sieci światłowodowej ZDM</t>
  </si>
  <si>
    <t>Rozbudowa sieci światłowodowej ZDM sterowniki, roboty ziemne</t>
  </si>
  <si>
    <t>Roboty ziemne, kanalizacja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</si>
  <si>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</si>
  <si>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</si>
  <si>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</si>
  <si>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</si>
  <si>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</si>
  <si>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</si>
  <si>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</si>
  <si>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</si>
  <si>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</si>
  <si>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</si>
  <si>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</si>
  <si>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</si>
  <si>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</si>
  <si>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</si>
  <si>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</si>
  <si>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</si>
  <si>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01</t>
  </si>
  <si>
    <t>DZIAŁ  01.1</t>
  </si>
  <si>
    <t>Sieć, szafy</t>
  </si>
  <si>
    <t>DZIAŁ  01.1.4</t>
  </si>
  <si>
    <t>Linie kablowe teletechniczne</t>
  </si>
  <si>
    <t>KNR Z502-05-08-01-00</t>
  </si>
  <si>
    <t>E-01.00.00</t>
  </si>
  <si>
    <t>Wciąg kabli światł 2 km do kanal fi 40 z/poślizg pneum strum XOTKtdDx 96J</t>
  </si>
  <si>
    <t>km</t>
  </si>
  <si>
    <t xml:space="preserve"> </t>
  </si>
  <si>
    <t>Szafa teletechniczna Urząd Miasta ul. Libelta należy doposażyć o:
- przełącznicę 48JxLC PC  duplex kabel XOTKtdDx  96J(8x12J). Istniejący switch doposażyć o wkładki SFP LC 1Gb/s - szt.2
- wraz z skonfigurowniem urządzeń, uruchomieniem połączenia</t>
  </si>
  <si>
    <t>szt</t>
  </si>
  <si>
    <t>KNR Z502-06-07-01-00</t>
  </si>
  <si>
    <t>Mont złacz końcow na 1 kabl światł tubowym przełącz skrzynk</t>
  </si>
  <si>
    <t>KNR Z502-06-07-02-00</t>
  </si>
  <si>
    <t>Mont złacz końcow nast kabl światł tubowym przełącz skrzynk</t>
  </si>
  <si>
    <t>KNR Z502-06-13-01-00</t>
  </si>
  <si>
    <t>Montaż stelaży dla zapasów kabli światłowodowych w studni</t>
  </si>
  <si>
    <t>Razem:</t>
  </si>
  <si>
    <t>DZIAŁ  01.1.5</t>
  </si>
  <si>
    <t>Badania i pomiary STWiORB E-01.00.00</t>
  </si>
  <si>
    <t>KNR Z502-09-01-07-00</t>
  </si>
  <si>
    <t>Pom końcow reflekt odc regenerat z przełącznicy 1 światł</t>
  </si>
  <si>
    <t>KNR Z502-09-01-08-00</t>
  </si>
  <si>
    <t>Pom końcow reflekt odc regenerat z przełącznicy nast światł</t>
  </si>
  <si>
    <t>KNR Z502-09-02-01-00</t>
  </si>
  <si>
    <t>Pomiar indywid tłumien optycz 1 światł met transmisyj</t>
  </si>
  <si>
    <t>KNR Z502-09-02-02-00</t>
  </si>
  <si>
    <t>Pomiar indywid tłumien optycz nast światł met transmisyj</t>
  </si>
  <si>
    <t>KNR Z502-09-03-03-00</t>
  </si>
  <si>
    <t>Pomiar łączny tłumien odbicia wstecznego 1 światł</t>
  </si>
  <si>
    <t>KNR Z502-09-03-04-00</t>
  </si>
  <si>
    <t>Pomiar łączny tłumien odbicia wstecznego nast światł</t>
  </si>
  <si>
    <t>DZIAŁ  02</t>
  </si>
  <si>
    <t>DZIAŁ  02.1</t>
  </si>
  <si>
    <t>DZIAŁ  02.1.1</t>
  </si>
  <si>
    <t>Rozbudowa szaf sterowników</t>
  </si>
  <si>
    <t>Sterownik Niepodległości - Przepadek należy doposażyć o:
-2 porty Ethernet
- przełącznica 12JxLC PC Duplex
- switch zarządzalny przemysłowy 5xSFP(5xEthernet Combo) + 4xEthernet 
- wkładka SFP LC 1Gb/s - szt. 2
- UPS 1000VA z możliwością zdalnego nadzoru przez sieć IP.
- wraz z skonfigurowniem urządzeń, uruchomieniem połączenia</t>
  </si>
  <si>
    <t>Sterownik  Szelągowska - Armii Poznań  należy doposażyć o:
-2 porty Ethernet
- przełącznica 18JxLC PC Duplex
- switch zarządzalny przemysłowy 5xSFP(5xEthernet Combo) + 4xEthernet 
- wkładka SFP LC 1Gb/s - szt.1
- wraz z skonfigurowniem urządzeń, uruchomieniem połączenia</t>
  </si>
  <si>
    <t>DZIAŁ  02.1.2</t>
  </si>
  <si>
    <t>Wciąg kabli światł 2 km do kanal fi 40 z/poślizg pneum strum XOTKtdDx 24J</t>
  </si>
  <si>
    <t>Wciąg kabli światł 2 km do kanal fi 40 z/poślizg pneum strum XOTKtdDx 36J</t>
  </si>
  <si>
    <t>KNR Z502-06-03-01-00</t>
  </si>
  <si>
    <t>Złącza 1 kab odgał mufa termok na 1 kabl światł tub w kan</t>
  </si>
  <si>
    <t>DZIAŁ  02.1.3</t>
  </si>
  <si>
    <t>DZIAŁ  03</t>
  </si>
  <si>
    <t>DZIAŁ  03.1</t>
  </si>
  <si>
    <t>Niepodległości_Przepadek</t>
  </si>
  <si>
    <t>DZIAŁ  03.1.4</t>
  </si>
  <si>
    <t>Roboty ziemne i wywóz materiałów odpadowych STWiORB E-01.00.00</t>
  </si>
  <si>
    <t>KNR  231-08-03-03-00</t>
  </si>
  <si>
    <t>Rozebranie chodnika o nawierzchni bitumicznej o gr. 3 cm</t>
  </si>
  <si>
    <t>m2</t>
  </si>
  <si>
    <t>KNR  231-08-03-02-00</t>
  </si>
  <si>
    <t>Rozebranie nawierzchni bitumicznej - dodatek za 1 cm (Krotność 2, Razem 5)</t>
  </si>
  <si>
    <t>KNR  401-01-08-09-00</t>
  </si>
  <si>
    <t>Wywóz gruzu spryzmowanego samochodami skrzyniowymi na odległość do 1 km z załadunkiem i wyładunkiem</t>
  </si>
  <si>
    <t>m3</t>
  </si>
  <si>
    <t>KNR  401-01-08-10-00</t>
  </si>
  <si>
    <t>Wywóz gruzu spryzmowanego samochodami skrzyniowymi na każdy następny 1 km (składniki normy x współczynnik S x UWAGA!- oferent winien przyjąć własny współczynnik w zależności od rzeczywistej odległości)</t>
  </si>
  <si>
    <t>KNR  201-07-01-02-10</t>
  </si>
  <si>
    <t>Wykopanie ręczne rowu kablowego o wym 0,8x0,4 w gruncie kat 3</t>
  </si>
  <si>
    <t>metr</t>
  </si>
  <si>
    <t>KNR  401-01-08-02-00</t>
  </si>
  <si>
    <t>Wywóz ziemi z wykopów z załadowaniem i wyładowaniem samochodami skrzyniowymi na odległość do 1 km w gruncie kategorii 3 (dla wymiany 100% gruntu)</t>
  </si>
  <si>
    <t>KNR  401-01-08-04-00</t>
  </si>
  <si>
    <t>Wywóz ziemi z wykopów samochodami skrzyniowymi na każdy następny 1 km (składniki normy x współczynnik S x UWAGA!- oferent winien przyjąć własny współczynnik w zależności od rzeczywistej odległości) (dla wymiany 100% gruntu)</t>
  </si>
  <si>
    <t>KNR  510-03-01-01-00</t>
  </si>
  <si>
    <t>Nasypanie piasku na dnie rowu kablowego o grubości 0,1 m o szer do 0,4 m</t>
  </si>
  <si>
    <t>DZIAŁ  03.1.5</t>
  </si>
  <si>
    <t>Rury osłonowe, studnie kablowe, przewierty/przepusty STWiORB E-01.00.00</t>
  </si>
  <si>
    <t>KNR  510-03-03-01-00</t>
  </si>
  <si>
    <t>Układanie rur HDPE fi 40 o wewnętrznej powierzchni z warstwą poślizgową w wykopie</t>
  </si>
  <si>
    <t>KNR Z502-02-06-06-00</t>
  </si>
  <si>
    <t>Badanie szczelności rur fi 40 w ziemi sprężarka powietrzna</t>
  </si>
  <si>
    <t>DZIAŁ  03.1.6</t>
  </si>
  <si>
    <t>Roboty drogowe - związane z odtworzeniem nawierzchni po wykonaniu robót kablowych STWiORB E-01.00.00</t>
  </si>
  <si>
    <t>KNR  201-07-04-02-10</t>
  </si>
  <si>
    <t>Zasyp rowów dla kabli ręcznie o wym. 0,6x0,4m (100% wymiany gruntu)</t>
  </si>
  <si>
    <t>KNR  231-05-03-01-00</t>
  </si>
  <si>
    <t>Chodnik grysowo-żwirowo-asfaltowy grub 3 cm</t>
  </si>
  <si>
    <t>KNR  231-05-03-02-00</t>
  </si>
  <si>
    <t>Chodnik grysowo-żwirowo-asfaltowy - dodatek za 1 cm (Krotność 2, Razem 5)</t>
  </si>
  <si>
    <t>KNR  201-05-10-01-00</t>
  </si>
  <si>
    <t>Humusowanie poboczy z obsianiem przy grubości warstwy 5cm</t>
  </si>
  <si>
    <t>KNR  201-05-10-02-00</t>
  </si>
  <si>
    <t>Humusowanie poboczy z obsianiem - dodatek za każde dalsze 5 cm humusu Krotność 1 (razem 10cm)</t>
  </si>
  <si>
    <t>DZIAŁ  03.2</t>
  </si>
  <si>
    <t>Armii -Szelągowska</t>
  </si>
  <si>
    <t>DZIAŁ  03.2.4</t>
  </si>
  <si>
    <t>DZIAŁ  03.2.5</t>
  </si>
  <si>
    <t>DZIAŁ  03.2.6</t>
  </si>
  <si>
    <t>OGÓŁEM KOSZTORYS:</t>
  </si>
  <si>
    <t>307-40-510 : 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</si>
</sst>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."/>
    <numFmt numFmtId="165" formatCode="0.000"/>
  </numFmts>
  <fonts count="14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9"/>
      <color rgb="FF000000" tint="0.499984740745262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9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6"/>
  <sheetViews>
    <sheetView tabSelected="1" workbookViewId="0">
      <selection activeCell="X18" sqref="X18"/>
    </sheetView>
  </sheetViews>
  <sheetFormatPr defaultRowHeight="15" x14ac:dyDescent="0.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x14ac:dyDescent="0.2">
      <c r="A1" s="20" t="s">
        <v>125</v>
      </c>
      <c r="B1" s="21"/>
      <c r="C1" s="21"/>
      <c r="D1" s="21"/>
      <c r="E1" s="21"/>
    </row>
    <row r="3" spans="1:28" ht="12.75" x14ac:dyDescent="0.2">
      <c r="A3" s="2" t="s">
        <v>0</v>
      </c>
      <c r="B3" s="22" t="s">
        <v>1</v>
      </c>
      <c r="C3" s="21"/>
      <c r="D3" s="21"/>
      <c r="E3" s="21"/>
    </row>
    <row r="4" spans="1:28" ht="12.75" x14ac:dyDescent="0.2">
      <c r="A4" s="2" t="s">
        <v>2</v>
      </c>
      <c r="B4" s="22" t="s">
        <v>3</v>
      </c>
      <c r="C4" s="21"/>
      <c r="D4" s="21"/>
      <c r="E4" s="21"/>
    </row>
    <row r="5" spans="1:28" ht="12.75" x14ac:dyDescent="0.2">
      <c r="A5" s="2" t="s">
        <v>4</v>
      </c>
      <c r="B5" s="22" t="s">
        <v>5</v>
      </c>
      <c r="C5" s="21"/>
      <c r="D5" s="21"/>
      <c r="E5" s="21"/>
    </row>
    <row r="8" spans="1:28" ht="12" x14ac:dyDescent="0.2">
      <c r="A8" s="3" t="s">
        <v>16</v>
      </c>
      <c r="B8" s="3" t="s">
        <v>17</v>
      </c>
      <c r="C8" s="3" t="s">
        <v>18</v>
      </c>
      <c r="D8" s="3" t="s">
        <v>6</v>
      </c>
      <c r="F8" s="3" t="s">
        <v>19</v>
      </c>
      <c r="G8" s="3" t="s">
        <v>20</v>
      </c>
      <c r="I8" s="7" t="s">
        <v>21</v>
      </c>
      <c r="J8" s="7" t="s">
        <v>22</v>
      </c>
      <c r="K8" s="7" t="s">
        <v>23</v>
      </c>
      <c r="L8" s="7" t="s">
        <v>24</v>
      </c>
      <c r="M8" s="7" t="s">
        <v>25</v>
      </c>
      <c r="N8" s="7" t="s">
        <v>26</v>
      </c>
      <c r="O8" s="3" t="s">
        <v>27</v>
      </c>
      <c r="Q8" s="7" t="s">
        <v>7</v>
      </c>
      <c r="R8" s="7" t="s">
        <v>8</v>
      </c>
      <c r="S8" s="7" t="s">
        <v>9</v>
      </c>
      <c r="T8" s="7" t="s">
        <v>10</v>
      </c>
      <c r="U8" s="7" t="s">
        <v>11</v>
      </c>
      <c r="V8" s="7" t="s">
        <v>12</v>
      </c>
      <c r="W8" s="8" t="s">
        <v>28</v>
      </c>
      <c r="X8" s="3" t="s">
        <v>29</v>
      </c>
      <c r="AA8" s="9" t="s">
        <v>30</v>
      </c>
      <c r="AB8" s="9" t="s">
        <v>31</v>
      </c>
    </row>
    <row r="10" spans="1:28" ht="12.75" x14ac:dyDescent="0.2">
      <c r="A10" s="23" t="s">
        <v>32</v>
      </c>
      <c r="B10" s="21"/>
      <c r="C10" s="24" t="s">
        <v>13</v>
      </c>
      <c r="D10" s="21"/>
      <c r="E10" s="21"/>
    </row>
    <row r="12" spans="1:28" ht="12.75" x14ac:dyDescent="0.2">
      <c r="A12" s="23" t="s">
        <v>33</v>
      </c>
      <c r="B12" s="21"/>
      <c r="C12" s="24" t="s">
        <v>34</v>
      </c>
      <c r="D12" s="21"/>
      <c r="E12" s="21"/>
    </row>
    <row r="14" spans="1:28" ht="12.75" x14ac:dyDescent="0.2">
      <c r="A14" s="23" t="s">
        <v>35</v>
      </c>
      <c r="B14" s="21"/>
      <c r="C14" s="24" t="s">
        <v>36</v>
      </c>
      <c r="D14" s="21"/>
      <c r="E14" s="21"/>
    </row>
    <row r="15" spans="1:28" ht="24" x14ac:dyDescent="0.2">
      <c r="A15" s="10">
        <v>10</v>
      </c>
      <c r="B15" s="1" t="s">
        <v>37</v>
      </c>
      <c r="C15" s="1" t="s">
        <v>38</v>
      </c>
      <c r="D15" s="4" t="s">
        <v>39</v>
      </c>
      <c r="F15" s="11" t="s">
        <v>40</v>
      </c>
      <c r="G15" s="12">
        <v>1.968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5">
        <f>SUM(I15:N15)</f>
        <v>0</v>
      </c>
      <c r="Q15" s="13">
        <f>G15*I15</f>
        <v>0</v>
      </c>
      <c r="R15" s="13">
        <f>G15*J15</f>
        <v>0</v>
      </c>
      <c r="S15" s="13">
        <f>G15*K15</f>
        <v>0</v>
      </c>
      <c r="T15" s="13">
        <f>G15*L15</f>
        <v>0</v>
      </c>
      <c r="U15" s="13">
        <f>G15*M15</f>
        <v>0</v>
      </c>
      <c r="V15" s="13">
        <f>G15*N15</f>
        <v>0</v>
      </c>
      <c r="W15" s="14">
        <f>G15*O15</f>
        <v>0</v>
      </c>
      <c r="X15" s="5">
        <f>ROUND(W15,2)</f>
        <v>0</v>
      </c>
      <c r="AA15" s="15">
        <v>0</v>
      </c>
      <c r="AB15" s="6">
        <v>0</v>
      </c>
    </row>
    <row r="16" spans="1:28" ht="84" x14ac:dyDescent="0.2">
      <c r="A16" s="10">
        <v>20</v>
      </c>
      <c r="B16" s="1" t="s">
        <v>41</v>
      </c>
      <c r="C16" s="1" t="s">
        <v>38</v>
      </c>
      <c r="D16" s="4" t="s">
        <v>42</v>
      </c>
      <c r="F16" s="11" t="s">
        <v>43</v>
      </c>
      <c r="G16" s="12">
        <v>1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5">
        <f>SUM(I16:N16)</f>
        <v>0</v>
      </c>
      <c r="Q16" s="13">
        <f>G16*I16</f>
        <v>0</v>
      </c>
      <c r="R16" s="13">
        <f>G16*J16</f>
        <v>0</v>
      </c>
      <c r="S16" s="13">
        <f>G16*K16</f>
        <v>0</v>
      </c>
      <c r="T16" s="13">
        <f>G16*L16</f>
        <v>0</v>
      </c>
      <c r="U16" s="13">
        <f>G16*M16</f>
        <v>0</v>
      </c>
      <c r="V16" s="13">
        <f>G16*N16</f>
        <v>0</v>
      </c>
      <c r="W16" s="14">
        <f>G16*O16</f>
        <v>0</v>
      </c>
      <c r="X16" s="5">
        <f>ROUND(W16,2)</f>
        <v>0</v>
      </c>
      <c r="AA16" s="15">
        <v>0</v>
      </c>
      <c r="AB16" s="6">
        <v>0</v>
      </c>
    </row>
    <row r="17" spans="1:28" ht="24" x14ac:dyDescent="0.2">
      <c r="A17" s="10">
        <v>30</v>
      </c>
      <c r="B17" s="1" t="s">
        <v>44</v>
      </c>
      <c r="C17" s="1" t="s">
        <v>38</v>
      </c>
      <c r="D17" s="4" t="s">
        <v>45</v>
      </c>
      <c r="F17" s="11" t="s">
        <v>43</v>
      </c>
      <c r="G17" s="12">
        <v>1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5">
        <f>SUM(I17:N17)</f>
        <v>0</v>
      </c>
      <c r="Q17" s="13">
        <f>G17*I17</f>
        <v>0</v>
      </c>
      <c r="R17" s="13">
        <f>G17*J17</f>
        <v>0</v>
      </c>
      <c r="S17" s="13">
        <f>G17*K17</f>
        <v>0</v>
      </c>
      <c r="T17" s="13">
        <f>G17*L17</f>
        <v>0</v>
      </c>
      <c r="U17" s="13">
        <f>G17*M17</f>
        <v>0</v>
      </c>
      <c r="V17" s="13">
        <f>G17*N17</f>
        <v>0</v>
      </c>
      <c r="W17" s="14">
        <f>G17*O17</f>
        <v>0</v>
      </c>
      <c r="X17" s="5">
        <f>ROUND(W17,2)</f>
        <v>0</v>
      </c>
      <c r="AA17" s="15">
        <v>0</v>
      </c>
      <c r="AB17" s="6">
        <v>0</v>
      </c>
    </row>
    <row r="18" spans="1:28" ht="24" x14ac:dyDescent="0.2">
      <c r="A18" s="10">
        <v>40</v>
      </c>
      <c r="B18" s="1" t="s">
        <v>46</v>
      </c>
      <c r="C18" s="1" t="s">
        <v>38</v>
      </c>
      <c r="D18" s="4" t="s">
        <v>47</v>
      </c>
      <c r="F18" s="11" t="s">
        <v>43</v>
      </c>
      <c r="G18" s="12">
        <v>95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5">
        <f>SUM(I18:N18)</f>
        <v>0</v>
      </c>
      <c r="Q18" s="13">
        <f>G18*I18</f>
        <v>0</v>
      </c>
      <c r="R18" s="13">
        <f>G18*J18</f>
        <v>0</v>
      </c>
      <c r="S18" s="13">
        <f>G18*K18</f>
        <v>0</v>
      </c>
      <c r="T18" s="13">
        <f>G18*L18</f>
        <v>0</v>
      </c>
      <c r="U18" s="13">
        <f>G18*M18</f>
        <v>0</v>
      </c>
      <c r="V18" s="13">
        <f>G18*N18</f>
        <v>0</v>
      </c>
      <c r="W18" s="14">
        <f>G18*O18</f>
        <v>0</v>
      </c>
      <c r="X18" s="5">
        <f>ROUND(W18,2)</f>
        <v>0</v>
      </c>
      <c r="AA18" s="15">
        <v>0</v>
      </c>
      <c r="AB18" s="6">
        <v>0</v>
      </c>
    </row>
    <row r="19" spans="1:28" ht="24" x14ac:dyDescent="0.2">
      <c r="A19" s="10">
        <v>50</v>
      </c>
      <c r="B19" s="1" t="s">
        <v>48</v>
      </c>
      <c r="C19" s="1" t="s">
        <v>38</v>
      </c>
      <c r="D19" s="4" t="s">
        <v>49</v>
      </c>
      <c r="F19" s="11" t="s">
        <v>43</v>
      </c>
      <c r="G19" s="12">
        <v>4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5">
        <f>SUM(I19:N19)</f>
        <v>0</v>
      </c>
      <c r="Q19" s="13">
        <f>G19*I19</f>
        <v>0</v>
      </c>
      <c r="R19" s="13">
        <f>G19*J19</f>
        <v>0</v>
      </c>
      <c r="S19" s="13">
        <f>G19*K19</f>
        <v>0</v>
      </c>
      <c r="T19" s="13">
        <f>G19*L19</f>
        <v>0</v>
      </c>
      <c r="U19" s="13">
        <f>G19*M19</f>
        <v>0</v>
      </c>
      <c r="V19" s="13">
        <f>G19*N19</f>
        <v>0</v>
      </c>
      <c r="W19" s="14">
        <f>G19*O19</f>
        <v>0</v>
      </c>
      <c r="X19" s="5">
        <f>ROUND(W19,2)</f>
        <v>0</v>
      </c>
      <c r="AA19" s="15">
        <v>0</v>
      </c>
      <c r="AB19" s="6">
        <v>0</v>
      </c>
    </row>
    <row r="20" spans="1:28" ht="12.75" x14ac:dyDescent="0.2">
      <c r="F20" s="23" t="s">
        <v>50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6">
        <f t="shared" ref="Q20:X20" si="0">SUM(Q15:Q19)</f>
        <v>0</v>
      </c>
      <c r="R20" s="16">
        <f t="shared" si="0"/>
        <v>0</v>
      </c>
      <c r="S20" s="16">
        <f t="shared" si="0"/>
        <v>0</v>
      </c>
      <c r="T20" s="16">
        <f t="shared" si="0"/>
        <v>0</v>
      </c>
      <c r="U20" s="16">
        <f t="shared" si="0"/>
        <v>0</v>
      </c>
      <c r="V20" s="16">
        <f t="shared" si="0"/>
        <v>0</v>
      </c>
      <c r="W20" s="17">
        <f t="shared" si="0"/>
        <v>0</v>
      </c>
      <c r="X20" s="18">
        <f t="shared" si="0"/>
        <v>0</v>
      </c>
      <c r="AB20" s="19">
        <v>0</v>
      </c>
    </row>
    <row r="22" spans="1:28" ht="12.75" x14ac:dyDescent="0.2">
      <c r="A22" s="23" t="s">
        <v>51</v>
      </c>
      <c r="B22" s="21"/>
      <c r="C22" s="24" t="s">
        <v>52</v>
      </c>
      <c r="D22" s="21"/>
      <c r="E22" s="21"/>
    </row>
    <row r="23" spans="1:28" ht="24" x14ac:dyDescent="0.2">
      <c r="A23" s="10">
        <v>60</v>
      </c>
      <c r="B23" s="1" t="s">
        <v>53</v>
      </c>
      <c r="C23" s="1" t="s">
        <v>38</v>
      </c>
      <c r="D23" s="4" t="s">
        <v>54</v>
      </c>
      <c r="F23" s="11" t="s">
        <v>43</v>
      </c>
      <c r="G23" s="12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5">
        <f t="shared" ref="O23:O28" si="1">SUM(I23:N23)</f>
        <v>0</v>
      </c>
      <c r="Q23" s="13">
        <f t="shared" ref="Q23:Q28" si="2">G23*I23</f>
        <v>0</v>
      </c>
      <c r="R23" s="13">
        <f t="shared" ref="R23:R28" si="3">G23*J23</f>
        <v>0</v>
      </c>
      <c r="S23" s="13">
        <f t="shared" ref="S23:S28" si="4">G23*K23</f>
        <v>0</v>
      </c>
      <c r="T23" s="13">
        <f t="shared" ref="T23:T28" si="5">G23*L23</f>
        <v>0</v>
      </c>
      <c r="U23" s="13">
        <f t="shared" ref="U23:U28" si="6">G23*M23</f>
        <v>0</v>
      </c>
      <c r="V23" s="13">
        <f t="shared" ref="V23:V28" si="7">G23*N23</f>
        <v>0</v>
      </c>
      <c r="W23" s="14">
        <f t="shared" ref="W23:W28" si="8">G23*O23</f>
        <v>0</v>
      </c>
      <c r="X23" s="5">
        <f t="shared" ref="X23:X28" si="9">ROUND(W23,2)</f>
        <v>0</v>
      </c>
      <c r="AA23" s="15">
        <v>0</v>
      </c>
      <c r="AB23" s="6">
        <v>0</v>
      </c>
    </row>
    <row r="24" spans="1:28" ht="24" x14ac:dyDescent="0.2">
      <c r="A24" s="10">
        <v>70</v>
      </c>
      <c r="B24" s="1" t="s">
        <v>55</v>
      </c>
      <c r="C24" s="1" t="s">
        <v>38</v>
      </c>
      <c r="D24" s="4" t="s">
        <v>56</v>
      </c>
      <c r="F24" s="11" t="s">
        <v>43</v>
      </c>
      <c r="G24" s="12">
        <v>95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5">
        <f t="shared" si="1"/>
        <v>0</v>
      </c>
      <c r="Q24" s="13">
        <f t="shared" si="2"/>
        <v>0</v>
      </c>
      <c r="R24" s="13">
        <f t="shared" si="3"/>
        <v>0</v>
      </c>
      <c r="S24" s="13">
        <f t="shared" si="4"/>
        <v>0</v>
      </c>
      <c r="T24" s="13">
        <f t="shared" si="5"/>
        <v>0</v>
      </c>
      <c r="U24" s="13">
        <f t="shared" si="6"/>
        <v>0</v>
      </c>
      <c r="V24" s="13">
        <f t="shared" si="7"/>
        <v>0</v>
      </c>
      <c r="W24" s="14">
        <f t="shared" si="8"/>
        <v>0</v>
      </c>
      <c r="X24" s="5">
        <f t="shared" si="9"/>
        <v>0</v>
      </c>
      <c r="AA24" s="15">
        <v>0</v>
      </c>
      <c r="AB24" s="6">
        <v>0</v>
      </c>
    </row>
    <row r="25" spans="1:28" ht="24" x14ac:dyDescent="0.2">
      <c r="A25" s="10">
        <v>80</v>
      </c>
      <c r="B25" s="1" t="s">
        <v>57</v>
      </c>
      <c r="C25" s="1" t="s">
        <v>38</v>
      </c>
      <c r="D25" s="4" t="s">
        <v>58</v>
      </c>
      <c r="F25" s="11" t="s">
        <v>43</v>
      </c>
      <c r="G25" s="12">
        <v>1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5">
        <f t="shared" si="1"/>
        <v>0</v>
      </c>
      <c r="Q25" s="13">
        <f t="shared" si="2"/>
        <v>0</v>
      </c>
      <c r="R25" s="13">
        <f t="shared" si="3"/>
        <v>0</v>
      </c>
      <c r="S25" s="13">
        <f t="shared" si="4"/>
        <v>0</v>
      </c>
      <c r="T25" s="13">
        <f t="shared" si="5"/>
        <v>0</v>
      </c>
      <c r="U25" s="13">
        <f t="shared" si="6"/>
        <v>0</v>
      </c>
      <c r="V25" s="13">
        <f t="shared" si="7"/>
        <v>0</v>
      </c>
      <c r="W25" s="14">
        <f t="shared" si="8"/>
        <v>0</v>
      </c>
      <c r="X25" s="5">
        <f t="shared" si="9"/>
        <v>0</v>
      </c>
      <c r="AA25" s="15">
        <v>0</v>
      </c>
      <c r="AB25" s="6">
        <v>0</v>
      </c>
    </row>
    <row r="26" spans="1:28" ht="24" x14ac:dyDescent="0.2">
      <c r="A26" s="10">
        <v>90</v>
      </c>
      <c r="B26" s="1" t="s">
        <v>59</v>
      </c>
      <c r="C26" s="1" t="s">
        <v>38</v>
      </c>
      <c r="D26" s="4" t="s">
        <v>60</v>
      </c>
      <c r="F26" s="11" t="s">
        <v>43</v>
      </c>
      <c r="G26" s="12">
        <v>95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5">
        <f t="shared" si="1"/>
        <v>0</v>
      </c>
      <c r="Q26" s="13">
        <f t="shared" si="2"/>
        <v>0</v>
      </c>
      <c r="R26" s="13">
        <f t="shared" si="3"/>
        <v>0</v>
      </c>
      <c r="S26" s="13">
        <f t="shared" si="4"/>
        <v>0</v>
      </c>
      <c r="T26" s="13">
        <f t="shared" si="5"/>
        <v>0</v>
      </c>
      <c r="U26" s="13">
        <f t="shared" si="6"/>
        <v>0</v>
      </c>
      <c r="V26" s="13">
        <f t="shared" si="7"/>
        <v>0</v>
      </c>
      <c r="W26" s="14">
        <f t="shared" si="8"/>
        <v>0</v>
      </c>
      <c r="X26" s="5">
        <f t="shared" si="9"/>
        <v>0</v>
      </c>
      <c r="AA26" s="15">
        <v>0</v>
      </c>
      <c r="AB26" s="6">
        <v>0</v>
      </c>
    </row>
    <row r="27" spans="1:28" ht="12" x14ac:dyDescent="0.2">
      <c r="A27" s="10">
        <v>100</v>
      </c>
      <c r="B27" s="1" t="s">
        <v>61</v>
      </c>
      <c r="C27" s="1" t="s">
        <v>38</v>
      </c>
      <c r="D27" s="4" t="s">
        <v>62</v>
      </c>
      <c r="F27" s="11" t="s">
        <v>43</v>
      </c>
      <c r="G27" s="12">
        <v>1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5">
        <f t="shared" si="1"/>
        <v>0</v>
      </c>
      <c r="Q27" s="13">
        <f t="shared" si="2"/>
        <v>0</v>
      </c>
      <c r="R27" s="13">
        <f t="shared" si="3"/>
        <v>0</v>
      </c>
      <c r="S27" s="13">
        <f t="shared" si="4"/>
        <v>0</v>
      </c>
      <c r="T27" s="13">
        <f t="shared" si="5"/>
        <v>0</v>
      </c>
      <c r="U27" s="13">
        <f t="shared" si="6"/>
        <v>0</v>
      </c>
      <c r="V27" s="13">
        <f t="shared" si="7"/>
        <v>0</v>
      </c>
      <c r="W27" s="14">
        <f t="shared" si="8"/>
        <v>0</v>
      </c>
      <c r="X27" s="5">
        <f t="shared" si="9"/>
        <v>0</v>
      </c>
      <c r="AA27" s="15">
        <v>0</v>
      </c>
      <c r="AB27" s="6">
        <v>0</v>
      </c>
    </row>
    <row r="28" spans="1:28" ht="24" x14ac:dyDescent="0.2">
      <c r="A28" s="10">
        <v>110</v>
      </c>
      <c r="B28" s="1" t="s">
        <v>63</v>
      </c>
      <c r="C28" s="1" t="s">
        <v>38</v>
      </c>
      <c r="D28" s="4" t="s">
        <v>64</v>
      </c>
      <c r="F28" s="11" t="s">
        <v>43</v>
      </c>
      <c r="G28" s="12">
        <v>95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5">
        <f t="shared" si="1"/>
        <v>0</v>
      </c>
      <c r="Q28" s="13">
        <f t="shared" si="2"/>
        <v>0</v>
      </c>
      <c r="R28" s="13">
        <f t="shared" si="3"/>
        <v>0</v>
      </c>
      <c r="S28" s="13">
        <f t="shared" si="4"/>
        <v>0</v>
      </c>
      <c r="T28" s="13">
        <f t="shared" si="5"/>
        <v>0</v>
      </c>
      <c r="U28" s="13">
        <f t="shared" si="6"/>
        <v>0</v>
      </c>
      <c r="V28" s="13">
        <f t="shared" si="7"/>
        <v>0</v>
      </c>
      <c r="W28" s="14">
        <f t="shared" si="8"/>
        <v>0</v>
      </c>
      <c r="X28" s="5">
        <f t="shared" si="9"/>
        <v>0</v>
      </c>
      <c r="AA28" s="15">
        <v>0</v>
      </c>
      <c r="AB28" s="6">
        <v>0</v>
      </c>
    </row>
    <row r="29" spans="1:28" ht="12.75" x14ac:dyDescent="0.2">
      <c r="F29" s="23" t="s">
        <v>50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16">
        <f t="shared" ref="Q29:X29" si="10">SUM(Q23:Q28)</f>
        <v>0</v>
      </c>
      <c r="R29" s="16">
        <f t="shared" si="10"/>
        <v>0</v>
      </c>
      <c r="S29" s="16">
        <f t="shared" si="10"/>
        <v>0</v>
      </c>
      <c r="T29" s="16">
        <f t="shared" si="10"/>
        <v>0</v>
      </c>
      <c r="U29" s="16">
        <f t="shared" si="10"/>
        <v>0</v>
      </c>
      <c r="V29" s="16">
        <f t="shared" si="10"/>
        <v>0</v>
      </c>
      <c r="W29" s="17">
        <f t="shared" si="10"/>
        <v>0</v>
      </c>
      <c r="X29" s="18">
        <f t="shared" si="10"/>
        <v>0</v>
      </c>
      <c r="AB29" s="19">
        <v>0</v>
      </c>
    </row>
    <row r="31" spans="1:28" ht="12.75" x14ac:dyDescent="0.2">
      <c r="A31" s="23" t="s">
        <v>65</v>
      </c>
      <c r="B31" s="21"/>
      <c r="C31" s="24" t="s">
        <v>14</v>
      </c>
      <c r="D31" s="21"/>
      <c r="E31" s="21"/>
    </row>
    <row r="33" spans="1:28" ht="12.75" x14ac:dyDescent="0.2">
      <c r="A33" s="23" t="s">
        <v>66</v>
      </c>
      <c r="B33" s="21"/>
      <c r="C33" s="24" t="s">
        <v>34</v>
      </c>
      <c r="D33" s="21"/>
      <c r="E33" s="21"/>
    </row>
    <row r="35" spans="1:28" ht="12.75" x14ac:dyDescent="0.2">
      <c r="A35" s="23" t="s">
        <v>67</v>
      </c>
      <c r="B35" s="21"/>
      <c r="C35" s="24" t="s">
        <v>68</v>
      </c>
      <c r="D35" s="21"/>
      <c r="E35" s="21"/>
    </row>
    <row r="36" spans="1:28" ht="132" x14ac:dyDescent="0.2">
      <c r="A36" s="10">
        <v>120</v>
      </c>
      <c r="B36" s="1" t="s">
        <v>41</v>
      </c>
      <c r="C36" s="1" t="s">
        <v>38</v>
      </c>
      <c r="D36" s="4" t="s">
        <v>69</v>
      </c>
      <c r="F36" s="11" t="s">
        <v>43</v>
      </c>
      <c r="G36" s="12">
        <v>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5">
        <f>SUM(I36:N36)</f>
        <v>0</v>
      </c>
      <c r="Q36" s="13">
        <f>G36*I36</f>
        <v>0</v>
      </c>
      <c r="R36" s="13">
        <f>G36*J36</f>
        <v>0</v>
      </c>
      <c r="S36" s="13">
        <f>G36*K36</f>
        <v>0</v>
      </c>
      <c r="T36" s="13">
        <f>G36*L36</f>
        <v>0</v>
      </c>
      <c r="U36" s="13">
        <f>G36*M36</f>
        <v>0</v>
      </c>
      <c r="V36" s="13">
        <f>G36*N36</f>
        <v>0</v>
      </c>
      <c r="W36" s="14">
        <f>G36*O36</f>
        <v>0</v>
      </c>
      <c r="X36" s="5">
        <f>ROUND(W36,2)</f>
        <v>0</v>
      </c>
      <c r="AA36" s="15">
        <v>0</v>
      </c>
      <c r="AB36" s="6">
        <v>0</v>
      </c>
    </row>
    <row r="37" spans="1:28" ht="108" x14ac:dyDescent="0.2">
      <c r="A37" s="10">
        <v>130</v>
      </c>
      <c r="B37" s="1" t="s">
        <v>41</v>
      </c>
      <c r="C37" s="1" t="s">
        <v>38</v>
      </c>
      <c r="D37" s="4" t="s">
        <v>70</v>
      </c>
      <c r="F37" s="11" t="s">
        <v>43</v>
      </c>
      <c r="G37" s="12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5">
        <f>SUM(I37:N37)</f>
        <v>0</v>
      </c>
      <c r="Q37" s="13">
        <f>G37*I37</f>
        <v>0</v>
      </c>
      <c r="R37" s="13">
        <f>G37*J37</f>
        <v>0</v>
      </c>
      <c r="S37" s="13">
        <f>G37*K37</f>
        <v>0</v>
      </c>
      <c r="T37" s="13">
        <f>G37*L37</f>
        <v>0</v>
      </c>
      <c r="U37" s="13">
        <f>G37*M37</f>
        <v>0</v>
      </c>
      <c r="V37" s="13">
        <f>G37*N37</f>
        <v>0</v>
      </c>
      <c r="W37" s="14">
        <f>G37*O37</f>
        <v>0</v>
      </c>
      <c r="X37" s="5">
        <f>ROUND(W37,2)</f>
        <v>0</v>
      </c>
      <c r="AA37" s="15">
        <v>0</v>
      </c>
      <c r="AB37" s="6">
        <v>0</v>
      </c>
    </row>
    <row r="38" spans="1:28" ht="12.75" x14ac:dyDescent="0.2">
      <c r="F38" s="23" t="s">
        <v>50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6">
        <f t="shared" ref="Q38:X38" si="11">SUM(Q36:Q37)</f>
        <v>0</v>
      </c>
      <c r="R38" s="16">
        <f t="shared" si="11"/>
        <v>0</v>
      </c>
      <c r="S38" s="16">
        <f t="shared" si="11"/>
        <v>0</v>
      </c>
      <c r="T38" s="16">
        <f t="shared" si="11"/>
        <v>0</v>
      </c>
      <c r="U38" s="16">
        <f t="shared" si="11"/>
        <v>0</v>
      </c>
      <c r="V38" s="16">
        <f t="shared" si="11"/>
        <v>0</v>
      </c>
      <c r="W38" s="17">
        <f t="shared" si="11"/>
        <v>0</v>
      </c>
      <c r="X38" s="18">
        <f t="shared" si="11"/>
        <v>0</v>
      </c>
      <c r="AB38" s="19">
        <v>0</v>
      </c>
    </row>
    <row r="40" spans="1:28" ht="12.75" x14ac:dyDescent="0.2">
      <c r="A40" s="23" t="s">
        <v>71</v>
      </c>
      <c r="B40" s="21"/>
      <c r="C40" s="24" t="s">
        <v>36</v>
      </c>
      <c r="D40" s="21"/>
      <c r="E40" s="21"/>
    </row>
    <row r="41" spans="1:28" ht="24" x14ac:dyDescent="0.2">
      <c r="A41" s="10">
        <v>140</v>
      </c>
      <c r="B41" s="1" t="s">
        <v>37</v>
      </c>
      <c r="C41" s="1" t="s">
        <v>38</v>
      </c>
      <c r="D41" s="4" t="s">
        <v>72</v>
      </c>
      <c r="F41" s="11" t="s">
        <v>40</v>
      </c>
      <c r="G41" s="12">
        <v>7.4999999999999997E-2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5">
        <f>SUM(I41:N41)</f>
        <v>0</v>
      </c>
      <c r="Q41" s="13">
        <f>G41*I41</f>
        <v>0</v>
      </c>
      <c r="R41" s="13">
        <f>G41*J41</f>
        <v>0</v>
      </c>
      <c r="S41" s="13">
        <f>G41*K41</f>
        <v>0</v>
      </c>
      <c r="T41" s="13">
        <f>G41*L41</f>
        <v>0</v>
      </c>
      <c r="U41" s="13">
        <f>G41*M41</f>
        <v>0</v>
      </c>
      <c r="V41" s="13">
        <f>G41*N41</f>
        <v>0</v>
      </c>
      <c r="W41" s="14">
        <f>G41*O41</f>
        <v>0</v>
      </c>
      <c r="X41" s="5">
        <f>ROUND(W41,2)</f>
        <v>0</v>
      </c>
      <c r="AA41" s="15">
        <v>0</v>
      </c>
      <c r="AB41" s="6">
        <v>0</v>
      </c>
    </row>
    <row r="42" spans="1:28" ht="24" x14ac:dyDescent="0.2">
      <c r="A42" s="10">
        <v>150</v>
      </c>
      <c r="B42" s="1" t="s">
        <v>37</v>
      </c>
      <c r="C42" s="1" t="s">
        <v>38</v>
      </c>
      <c r="D42" s="4" t="s">
        <v>73</v>
      </c>
      <c r="F42" s="11" t="s">
        <v>40</v>
      </c>
      <c r="G42" s="12">
        <v>2.3E-2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5">
        <f>SUM(I42:N42)</f>
        <v>0</v>
      </c>
      <c r="Q42" s="13">
        <f>G42*I42</f>
        <v>0</v>
      </c>
      <c r="R42" s="13">
        <f>G42*J42</f>
        <v>0</v>
      </c>
      <c r="S42" s="13">
        <f>G42*K42</f>
        <v>0</v>
      </c>
      <c r="T42" s="13">
        <f>G42*L42</f>
        <v>0</v>
      </c>
      <c r="U42" s="13">
        <f>G42*M42</f>
        <v>0</v>
      </c>
      <c r="V42" s="13">
        <f>G42*N42</f>
        <v>0</v>
      </c>
      <c r="W42" s="14">
        <f>G42*O42</f>
        <v>0</v>
      </c>
      <c r="X42" s="5">
        <f>ROUND(W42,2)</f>
        <v>0</v>
      </c>
      <c r="AA42" s="15">
        <v>0</v>
      </c>
      <c r="AB42" s="6">
        <v>0</v>
      </c>
    </row>
    <row r="43" spans="1:28" ht="24" x14ac:dyDescent="0.2">
      <c r="A43" s="10">
        <v>160</v>
      </c>
      <c r="B43" s="1" t="s">
        <v>44</v>
      </c>
      <c r="C43" s="1" t="s">
        <v>38</v>
      </c>
      <c r="D43" s="4" t="s">
        <v>45</v>
      </c>
      <c r="F43" s="11" t="s">
        <v>43</v>
      </c>
      <c r="G43" s="12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5">
        <f>SUM(I43:N43)</f>
        <v>0</v>
      </c>
      <c r="Q43" s="13">
        <f>G43*I43</f>
        <v>0</v>
      </c>
      <c r="R43" s="13">
        <f>G43*J43</f>
        <v>0</v>
      </c>
      <c r="S43" s="13">
        <f>G43*K43</f>
        <v>0</v>
      </c>
      <c r="T43" s="13">
        <f>G43*L43</f>
        <v>0</v>
      </c>
      <c r="U43" s="13">
        <f>G43*M43</f>
        <v>0</v>
      </c>
      <c r="V43" s="13">
        <f>G43*N43</f>
        <v>0</v>
      </c>
      <c r="W43" s="14">
        <f>G43*O43</f>
        <v>0</v>
      </c>
      <c r="X43" s="5">
        <f>ROUND(W43,2)</f>
        <v>0</v>
      </c>
      <c r="AA43" s="15">
        <v>0</v>
      </c>
      <c r="AB43" s="6">
        <v>0</v>
      </c>
    </row>
    <row r="44" spans="1:28" ht="24" x14ac:dyDescent="0.2">
      <c r="A44" s="10">
        <v>170</v>
      </c>
      <c r="B44" s="1" t="s">
        <v>46</v>
      </c>
      <c r="C44" s="1" t="s">
        <v>38</v>
      </c>
      <c r="D44" s="4" t="s">
        <v>47</v>
      </c>
      <c r="F44" s="11" t="s">
        <v>43</v>
      </c>
      <c r="G44" s="12">
        <v>107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5">
        <f>SUM(I44:N44)</f>
        <v>0</v>
      </c>
      <c r="Q44" s="13">
        <f>G44*I44</f>
        <v>0</v>
      </c>
      <c r="R44" s="13">
        <f>G44*J44</f>
        <v>0</v>
      </c>
      <c r="S44" s="13">
        <f>G44*K44</f>
        <v>0</v>
      </c>
      <c r="T44" s="13">
        <f>G44*L44</f>
        <v>0</v>
      </c>
      <c r="U44" s="13">
        <f>G44*M44</f>
        <v>0</v>
      </c>
      <c r="V44" s="13">
        <f>G44*N44</f>
        <v>0</v>
      </c>
      <c r="W44" s="14">
        <f>G44*O44</f>
        <v>0</v>
      </c>
      <c r="X44" s="5">
        <f>ROUND(W44,2)</f>
        <v>0</v>
      </c>
      <c r="AA44" s="15">
        <v>0</v>
      </c>
      <c r="AB44" s="6">
        <v>0</v>
      </c>
    </row>
    <row r="45" spans="1:28" ht="24" x14ac:dyDescent="0.2">
      <c r="A45" s="10">
        <v>180</v>
      </c>
      <c r="B45" s="1" t="s">
        <v>74</v>
      </c>
      <c r="C45" s="1" t="s">
        <v>38</v>
      </c>
      <c r="D45" s="4" t="s">
        <v>75</v>
      </c>
      <c r="F45" s="11" t="s">
        <v>43</v>
      </c>
      <c r="G45" s="12">
        <v>2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5">
        <f>SUM(I45:N45)</f>
        <v>0</v>
      </c>
      <c r="Q45" s="13">
        <f>G45*I45</f>
        <v>0</v>
      </c>
      <c r="R45" s="13">
        <f>G45*J45</f>
        <v>0</v>
      </c>
      <c r="S45" s="13">
        <f>G45*K45</f>
        <v>0</v>
      </c>
      <c r="T45" s="13">
        <f>G45*L45</f>
        <v>0</v>
      </c>
      <c r="U45" s="13">
        <f>G45*M45</f>
        <v>0</v>
      </c>
      <c r="V45" s="13">
        <f>G45*N45</f>
        <v>0</v>
      </c>
      <c r="W45" s="14">
        <f>G45*O45</f>
        <v>0</v>
      </c>
      <c r="X45" s="5">
        <f>ROUND(W45,2)</f>
        <v>0</v>
      </c>
      <c r="AA45" s="15">
        <v>0</v>
      </c>
      <c r="AB45" s="6">
        <v>0</v>
      </c>
    </row>
    <row r="46" spans="1:28" ht="12.75" x14ac:dyDescent="0.2">
      <c r="F46" s="23" t="s">
        <v>50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16">
        <f t="shared" ref="Q46:X46" si="12">SUM(Q41:Q45)</f>
        <v>0</v>
      </c>
      <c r="R46" s="16">
        <f t="shared" si="12"/>
        <v>0</v>
      </c>
      <c r="S46" s="16">
        <f t="shared" si="12"/>
        <v>0</v>
      </c>
      <c r="T46" s="16">
        <f t="shared" si="12"/>
        <v>0</v>
      </c>
      <c r="U46" s="16">
        <f t="shared" si="12"/>
        <v>0</v>
      </c>
      <c r="V46" s="16">
        <f t="shared" si="12"/>
        <v>0</v>
      </c>
      <c r="W46" s="17">
        <f t="shared" si="12"/>
        <v>0</v>
      </c>
      <c r="X46" s="18">
        <f t="shared" si="12"/>
        <v>0</v>
      </c>
      <c r="AB46" s="19">
        <v>0</v>
      </c>
    </row>
    <row r="48" spans="1:28" ht="12.75" x14ac:dyDescent="0.2">
      <c r="A48" s="23" t="s">
        <v>76</v>
      </c>
      <c r="B48" s="21"/>
      <c r="C48" s="24" t="s">
        <v>52</v>
      </c>
      <c r="D48" s="21"/>
      <c r="E48" s="21"/>
    </row>
    <row r="49" spans="1:28" ht="24" x14ac:dyDescent="0.2">
      <c r="A49" s="10">
        <v>190</v>
      </c>
      <c r="B49" s="1" t="s">
        <v>53</v>
      </c>
      <c r="C49" s="1" t="s">
        <v>38</v>
      </c>
      <c r="D49" s="4" t="s">
        <v>54</v>
      </c>
      <c r="F49" s="11" t="s">
        <v>43</v>
      </c>
      <c r="G49" s="12">
        <v>1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5">
        <f t="shared" ref="O49:O54" si="13">SUM(I49:N49)</f>
        <v>0</v>
      </c>
      <c r="Q49" s="13">
        <f t="shared" ref="Q49:Q54" si="14">G49*I49</f>
        <v>0</v>
      </c>
      <c r="R49" s="13">
        <f t="shared" ref="R49:R54" si="15">G49*J49</f>
        <v>0</v>
      </c>
      <c r="S49" s="13">
        <f t="shared" ref="S49:S54" si="16">G49*K49</f>
        <v>0</v>
      </c>
      <c r="T49" s="13">
        <f t="shared" ref="T49:T54" si="17">G49*L49</f>
        <v>0</v>
      </c>
      <c r="U49" s="13">
        <f t="shared" ref="U49:U54" si="18">G49*M49</f>
        <v>0</v>
      </c>
      <c r="V49" s="13">
        <f t="shared" ref="V49:V54" si="19">G49*N49</f>
        <v>0</v>
      </c>
      <c r="W49" s="14">
        <f t="shared" ref="W49:W54" si="20">G49*O49</f>
        <v>0</v>
      </c>
      <c r="X49" s="5">
        <f t="shared" ref="X49:X54" si="21">ROUND(W49,2)</f>
        <v>0</v>
      </c>
      <c r="AA49" s="15">
        <v>0</v>
      </c>
      <c r="AB49" s="6">
        <v>0</v>
      </c>
    </row>
    <row r="50" spans="1:28" ht="24" x14ac:dyDescent="0.2">
      <c r="A50" s="10">
        <v>200</v>
      </c>
      <c r="B50" s="1" t="s">
        <v>55</v>
      </c>
      <c r="C50" s="1" t="s">
        <v>38</v>
      </c>
      <c r="D50" s="4" t="s">
        <v>56</v>
      </c>
      <c r="F50" s="11" t="s">
        <v>43</v>
      </c>
      <c r="G50" s="12">
        <v>53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5">
        <f t="shared" si="13"/>
        <v>0</v>
      </c>
      <c r="Q50" s="13">
        <f t="shared" si="14"/>
        <v>0</v>
      </c>
      <c r="R50" s="13">
        <f t="shared" si="15"/>
        <v>0</v>
      </c>
      <c r="S50" s="13">
        <f t="shared" si="16"/>
        <v>0</v>
      </c>
      <c r="T50" s="13">
        <f t="shared" si="17"/>
        <v>0</v>
      </c>
      <c r="U50" s="13">
        <f t="shared" si="18"/>
        <v>0</v>
      </c>
      <c r="V50" s="13">
        <f t="shared" si="19"/>
        <v>0</v>
      </c>
      <c r="W50" s="14">
        <f t="shared" si="20"/>
        <v>0</v>
      </c>
      <c r="X50" s="5">
        <f t="shared" si="21"/>
        <v>0</v>
      </c>
      <c r="AA50" s="15">
        <v>0</v>
      </c>
      <c r="AB50" s="6">
        <v>0</v>
      </c>
    </row>
    <row r="51" spans="1:28" ht="24" x14ac:dyDescent="0.2">
      <c r="A51" s="10">
        <v>210</v>
      </c>
      <c r="B51" s="1" t="s">
        <v>57</v>
      </c>
      <c r="C51" s="1" t="s">
        <v>38</v>
      </c>
      <c r="D51" s="4" t="s">
        <v>58</v>
      </c>
      <c r="F51" s="11" t="s">
        <v>43</v>
      </c>
      <c r="G51" s="12">
        <v>1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5">
        <f t="shared" si="13"/>
        <v>0</v>
      </c>
      <c r="Q51" s="13">
        <f t="shared" si="14"/>
        <v>0</v>
      </c>
      <c r="R51" s="13">
        <f t="shared" si="15"/>
        <v>0</v>
      </c>
      <c r="S51" s="13">
        <f t="shared" si="16"/>
        <v>0</v>
      </c>
      <c r="T51" s="13">
        <f t="shared" si="17"/>
        <v>0</v>
      </c>
      <c r="U51" s="13">
        <f t="shared" si="18"/>
        <v>0</v>
      </c>
      <c r="V51" s="13">
        <f t="shared" si="19"/>
        <v>0</v>
      </c>
      <c r="W51" s="14">
        <f t="shared" si="20"/>
        <v>0</v>
      </c>
      <c r="X51" s="5">
        <f t="shared" si="21"/>
        <v>0</v>
      </c>
      <c r="AA51" s="15">
        <v>0</v>
      </c>
      <c r="AB51" s="6">
        <v>0</v>
      </c>
    </row>
    <row r="52" spans="1:28" ht="24" x14ac:dyDescent="0.2">
      <c r="A52" s="10">
        <v>220</v>
      </c>
      <c r="B52" s="1" t="s">
        <v>59</v>
      </c>
      <c r="C52" s="1" t="s">
        <v>38</v>
      </c>
      <c r="D52" s="4" t="s">
        <v>60</v>
      </c>
      <c r="F52" s="11" t="s">
        <v>43</v>
      </c>
      <c r="G52" s="12">
        <v>53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5">
        <f t="shared" si="13"/>
        <v>0</v>
      </c>
      <c r="Q52" s="13">
        <f t="shared" si="14"/>
        <v>0</v>
      </c>
      <c r="R52" s="13">
        <f t="shared" si="15"/>
        <v>0</v>
      </c>
      <c r="S52" s="13">
        <f t="shared" si="16"/>
        <v>0</v>
      </c>
      <c r="T52" s="13">
        <f t="shared" si="17"/>
        <v>0</v>
      </c>
      <c r="U52" s="13">
        <f t="shared" si="18"/>
        <v>0</v>
      </c>
      <c r="V52" s="13">
        <f t="shared" si="19"/>
        <v>0</v>
      </c>
      <c r="W52" s="14">
        <f t="shared" si="20"/>
        <v>0</v>
      </c>
      <c r="X52" s="5">
        <f t="shared" si="21"/>
        <v>0</v>
      </c>
      <c r="AA52" s="15">
        <v>0</v>
      </c>
      <c r="AB52" s="6">
        <v>0</v>
      </c>
    </row>
    <row r="53" spans="1:28" ht="12" x14ac:dyDescent="0.2">
      <c r="A53" s="10">
        <v>230</v>
      </c>
      <c r="B53" s="1" t="s">
        <v>61</v>
      </c>
      <c r="C53" s="1" t="s">
        <v>38</v>
      </c>
      <c r="D53" s="4" t="s">
        <v>62</v>
      </c>
      <c r="F53" s="11" t="s">
        <v>43</v>
      </c>
      <c r="G53" s="12">
        <v>1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5">
        <f t="shared" si="13"/>
        <v>0</v>
      </c>
      <c r="Q53" s="13">
        <f t="shared" si="14"/>
        <v>0</v>
      </c>
      <c r="R53" s="13">
        <f t="shared" si="15"/>
        <v>0</v>
      </c>
      <c r="S53" s="13">
        <f t="shared" si="16"/>
        <v>0</v>
      </c>
      <c r="T53" s="13">
        <f t="shared" si="17"/>
        <v>0</v>
      </c>
      <c r="U53" s="13">
        <f t="shared" si="18"/>
        <v>0</v>
      </c>
      <c r="V53" s="13">
        <f t="shared" si="19"/>
        <v>0</v>
      </c>
      <c r="W53" s="14">
        <f t="shared" si="20"/>
        <v>0</v>
      </c>
      <c r="X53" s="5">
        <f t="shared" si="21"/>
        <v>0</v>
      </c>
      <c r="AA53" s="15">
        <v>0</v>
      </c>
      <c r="AB53" s="6">
        <v>0</v>
      </c>
    </row>
    <row r="54" spans="1:28" ht="24" x14ac:dyDescent="0.2">
      <c r="A54" s="10">
        <v>240</v>
      </c>
      <c r="B54" s="1" t="s">
        <v>63</v>
      </c>
      <c r="C54" s="1" t="s">
        <v>38</v>
      </c>
      <c r="D54" s="4" t="s">
        <v>64</v>
      </c>
      <c r="F54" s="11" t="s">
        <v>43</v>
      </c>
      <c r="G54" s="12">
        <v>53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5">
        <f t="shared" si="13"/>
        <v>0</v>
      </c>
      <c r="Q54" s="13">
        <f t="shared" si="14"/>
        <v>0</v>
      </c>
      <c r="R54" s="13">
        <f t="shared" si="15"/>
        <v>0</v>
      </c>
      <c r="S54" s="13">
        <f t="shared" si="16"/>
        <v>0</v>
      </c>
      <c r="T54" s="13">
        <f t="shared" si="17"/>
        <v>0</v>
      </c>
      <c r="U54" s="13">
        <f t="shared" si="18"/>
        <v>0</v>
      </c>
      <c r="V54" s="13">
        <f t="shared" si="19"/>
        <v>0</v>
      </c>
      <c r="W54" s="14">
        <f t="shared" si="20"/>
        <v>0</v>
      </c>
      <c r="X54" s="5">
        <f t="shared" si="21"/>
        <v>0</v>
      </c>
      <c r="AA54" s="15">
        <v>0</v>
      </c>
      <c r="AB54" s="6">
        <v>0</v>
      </c>
    </row>
    <row r="55" spans="1:28" ht="12.75" x14ac:dyDescent="0.2">
      <c r="F55" s="23" t="s">
        <v>50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16">
        <f t="shared" ref="Q55:X55" si="22">SUM(Q49:Q54)</f>
        <v>0</v>
      </c>
      <c r="R55" s="16">
        <f t="shared" si="22"/>
        <v>0</v>
      </c>
      <c r="S55" s="16">
        <f t="shared" si="22"/>
        <v>0</v>
      </c>
      <c r="T55" s="16">
        <f t="shared" si="22"/>
        <v>0</v>
      </c>
      <c r="U55" s="16">
        <f t="shared" si="22"/>
        <v>0</v>
      </c>
      <c r="V55" s="16">
        <f t="shared" si="22"/>
        <v>0</v>
      </c>
      <c r="W55" s="17">
        <f t="shared" si="22"/>
        <v>0</v>
      </c>
      <c r="X55" s="18">
        <f t="shared" si="22"/>
        <v>0</v>
      </c>
      <c r="AB55" s="19">
        <v>0</v>
      </c>
    </row>
    <row r="57" spans="1:28" ht="12.75" x14ac:dyDescent="0.2">
      <c r="A57" s="23" t="s">
        <v>77</v>
      </c>
      <c r="B57" s="21"/>
      <c r="C57" s="24" t="s">
        <v>15</v>
      </c>
      <c r="D57" s="21"/>
      <c r="E57" s="21"/>
    </row>
    <row r="59" spans="1:28" ht="12.75" x14ac:dyDescent="0.2">
      <c r="A59" s="23" t="s">
        <v>78</v>
      </c>
      <c r="B59" s="21"/>
      <c r="C59" s="24" t="s">
        <v>79</v>
      </c>
      <c r="D59" s="21"/>
      <c r="E59" s="21"/>
    </row>
    <row r="61" spans="1:28" ht="12.75" x14ac:dyDescent="0.2">
      <c r="A61" s="23" t="s">
        <v>80</v>
      </c>
      <c r="B61" s="21"/>
      <c r="C61" s="24" t="s">
        <v>81</v>
      </c>
      <c r="D61" s="21"/>
      <c r="E61" s="21"/>
    </row>
    <row r="62" spans="1:28" ht="24" x14ac:dyDescent="0.2">
      <c r="A62" s="10">
        <v>250</v>
      </c>
      <c r="B62" s="1" t="s">
        <v>82</v>
      </c>
      <c r="C62" s="1" t="s">
        <v>38</v>
      </c>
      <c r="D62" s="4" t="s">
        <v>83</v>
      </c>
      <c r="F62" s="11" t="s">
        <v>84</v>
      </c>
      <c r="G62" s="12">
        <v>1.6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5">
        <f t="shared" ref="O62:O69" si="23">SUM(I62:N62)</f>
        <v>0</v>
      </c>
      <c r="Q62" s="13">
        <f t="shared" ref="Q62:Q69" si="24">G62*I62</f>
        <v>0</v>
      </c>
      <c r="R62" s="13">
        <f t="shared" ref="R62:R69" si="25">G62*J62</f>
        <v>0</v>
      </c>
      <c r="S62" s="13">
        <f t="shared" ref="S62:S69" si="26">G62*K62</f>
        <v>0</v>
      </c>
      <c r="T62" s="13">
        <f t="shared" ref="T62:T69" si="27">G62*L62</f>
        <v>0</v>
      </c>
      <c r="U62" s="13">
        <f t="shared" ref="U62:U69" si="28">G62*M62</f>
        <v>0</v>
      </c>
      <c r="V62" s="13">
        <f t="shared" ref="V62:V69" si="29">G62*N62</f>
        <v>0</v>
      </c>
      <c r="W62" s="14">
        <f t="shared" ref="W62:W69" si="30">G62*O62</f>
        <v>0</v>
      </c>
      <c r="X62" s="5">
        <f t="shared" ref="X62:X69" si="31">ROUND(W62,2)</f>
        <v>0</v>
      </c>
      <c r="AA62" s="15">
        <v>0</v>
      </c>
      <c r="AB62" s="6">
        <v>0</v>
      </c>
    </row>
    <row r="63" spans="1:28" ht="24" x14ac:dyDescent="0.2">
      <c r="A63" s="10">
        <v>260</v>
      </c>
      <c r="B63" s="1" t="s">
        <v>85</v>
      </c>
      <c r="C63" s="1" t="s">
        <v>38</v>
      </c>
      <c r="D63" s="4" t="s">
        <v>86</v>
      </c>
      <c r="F63" s="11" t="s">
        <v>84</v>
      </c>
      <c r="G63" s="12">
        <v>1.6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5">
        <f t="shared" si="23"/>
        <v>0</v>
      </c>
      <c r="Q63" s="13">
        <f t="shared" si="24"/>
        <v>0</v>
      </c>
      <c r="R63" s="13">
        <f t="shared" si="25"/>
        <v>0</v>
      </c>
      <c r="S63" s="13">
        <f t="shared" si="26"/>
        <v>0</v>
      </c>
      <c r="T63" s="13">
        <f t="shared" si="27"/>
        <v>0</v>
      </c>
      <c r="U63" s="13">
        <f t="shared" si="28"/>
        <v>0</v>
      </c>
      <c r="V63" s="13">
        <f t="shared" si="29"/>
        <v>0</v>
      </c>
      <c r="W63" s="14">
        <f t="shared" si="30"/>
        <v>0</v>
      </c>
      <c r="X63" s="5">
        <f t="shared" si="31"/>
        <v>0</v>
      </c>
      <c r="AA63" s="15">
        <v>0</v>
      </c>
      <c r="AB63" s="6">
        <v>0</v>
      </c>
    </row>
    <row r="64" spans="1:28" ht="36" x14ac:dyDescent="0.2">
      <c r="A64" s="10">
        <v>270</v>
      </c>
      <c r="B64" s="1" t="s">
        <v>87</v>
      </c>
      <c r="C64" s="1" t="s">
        <v>38</v>
      </c>
      <c r="D64" s="4" t="s">
        <v>88</v>
      </c>
      <c r="F64" s="11" t="s">
        <v>89</v>
      </c>
      <c r="G64" s="12">
        <v>0.08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5">
        <f t="shared" si="23"/>
        <v>0</v>
      </c>
      <c r="Q64" s="13">
        <f t="shared" si="24"/>
        <v>0</v>
      </c>
      <c r="R64" s="13">
        <f t="shared" si="25"/>
        <v>0</v>
      </c>
      <c r="S64" s="13">
        <f t="shared" si="26"/>
        <v>0</v>
      </c>
      <c r="T64" s="13">
        <f t="shared" si="27"/>
        <v>0</v>
      </c>
      <c r="U64" s="13">
        <f t="shared" si="28"/>
        <v>0</v>
      </c>
      <c r="V64" s="13">
        <f t="shared" si="29"/>
        <v>0</v>
      </c>
      <c r="W64" s="14">
        <f t="shared" si="30"/>
        <v>0</v>
      </c>
      <c r="X64" s="5">
        <f t="shared" si="31"/>
        <v>0</v>
      </c>
      <c r="AA64" s="15">
        <v>0</v>
      </c>
      <c r="AB64" s="6">
        <v>0</v>
      </c>
    </row>
    <row r="65" spans="1:28" ht="60" x14ac:dyDescent="0.2">
      <c r="A65" s="10">
        <v>280</v>
      </c>
      <c r="B65" s="1" t="s">
        <v>90</v>
      </c>
      <c r="C65" s="1" t="s">
        <v>38</v>
      </c>
      <c r="D65" s="4" t="s">
        <v>91</v>
      </c>
      <c r="F65" s="11" t="s">
        <v>89</v>
      </c>
      <c r="G65" s="12">
        <v>0.08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5">
        <f t="shared" si="23"/>
        <v>0</v>
      </c>
      <c r="Q65" s="13">
        <f t="shared" si="24"/>
        <v>0</v>
      </c>
      <c r="R65" s="13">
        <f t="shared" si="25"/>
        <v>0</v>
      </c>
      <c r="S65" s="13">
        <f t="shared" si="26"/>
        <v>0</v>
      </c>
      <c r="T65" s="13">
        <f t="shared" si="27"/>
        <v>0</v>
      </c>
      <c r="U65" s="13">
        <f t="shared" si="28"/>
        <v>0</v>
      </c>
      <c r="V65" s="13">
        <f t="shared" si="29"/>
        <v>0</v>
      </c>
      <c r="W65" s="14">
        <f t="shared" si="30"/>
        <v>0</v>
      </c>
      <c r="X65" s="5">
        <f t="shared" si="31"/>
        <v>0</v>
      </c>
      <c r="AA65" s="15">
        <v>0</v>
      </c>
      <c r="AB65" s="6">
        <v>0</v>
      </c>
    </row>
    <row r="66" spans="1:28" ht="24" x14ac:dyDescent="0.2">
      <c r="A66" s="10">
        <v>290</v>
      </c>
      <c r="B66" s="1" t="s">
        <v>92</v>
      </c>
      <c r="C66" s="1" t="s">
        <v>38</v>
      </c>
      <c r="D66" s="4" t="s">
        <v>93</v>
      </c>
      <c r="F66" s="11" t="s">
        <v>94</v>
      </c>
      <c r="G66" s="12">
        <v>15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5">
        <f t="shared" si="23"/>
        <v>0</v>
      </c>
      <c r="Q66" s="13">
        <f t="shared" si="24"/>
        <v>0</v>
      </c>
      <c r="R66" s="13">
        <f t="shared" si="25"/>
        <v>0</v>
      </c>
      <c r="S66" s="13">
        <f t="shared" si="26"/>
        <v>0</v>
      </c>
      <c r="T66" s="13">
        <f t="shared" si="27"/>
        <v>0</v>
      </c>
      <c r="U66" s="13">
        <f t="shared" si="28"/>
        <v>0</v>
      </c>
      <c r="V66" s="13">
        <f t="shared" si="29"/>
        <v>0</v>
      </c>
      <c r="W66" s="14">
        <f t="shared" si="30"/>
        <v>0</v>
      </c>
      <c r="X66" s="5">
        <f t="shared" si="31"/>
        <v>0</v>
      </c>
      <c r="AA66" s="15">
        <v>0</v>
      </c>
      <c r="AB66" s="6">
        <v>0</v>
      </c>
    </row>
    <row r="67" spans="1:28" ht="48" x14ac:dyDescent="0.2">
      <c r="A67" s="10">
        <v>300</v>
      </c>
      <c r="B67" s="1" t="s">
        <v>95</v>
      </c>
      <c r="C67" s="1" t="s">
        <v>38</v>
      </c>
      <c r="D67" s="4" t="s">
        <v>96</v>
      </c>
      <c r="F67" s="11" t="s">
        <v>89</v>
      </c>
      <c r="G67" s="12">
        <v>4.8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5">
        <f t="shared" si="23"/>
        <v>0</v>
      </c>
      <c r="Q67" s="13">
        <f t="shared" si="24"/>
        <v>0</v>
      </c>
      <c r="R67" s="13">
        <f t="shared" si="25"/>
        <v>0</v>
      </c>
      <c r="S67" s="13">
        <f t="shared" si="26"/>
        <v>0</v>
      </c>
      <c r="T67" s="13">
        <f t="shared" si="27"/>
        <v>0</v>
      </c>
      <c r="U67" s="13">
        <f t="shared" si="28"/>
        <v>0</v>
      </c>
      <c r="V67" s="13">
        <f t="shared" si="29"/>
        <v>0</v>
      </c>
      <c r="W67" s="14">
        <f t="shared" si="30"/>
        <v>0</v>
      </c>
      <c r="X67" s="5">
        <f t="shared" si="31"/>
        <v>0</v>
      </c>
      <c r="AA67" s="15">
        <v>0</v>
      </c>
      <c r="AB67" s="6">
        <v>0</v>
      </c>
    </row>
    <row r="68" spans="1:28" ht="60" x14ac:dyDescent="0.2">
      <c r="A68" s="10">
        <v>310</v>
      </c>
      <c r="B68" s="1" t="s">
        <v>97</v>
      </c>
      <c r="C68" s="1" t="s">
        <v>38</v>
      </c>
      <c r="D68" s="4" t="s">
        <v>98</v>
      </c>
      <c r="F68" s="11" t="s">
        <v>89</v>
      </c>
      <c r="G68" s="12">
        <v>4.8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5">
        <f t="shared" si="23"/>
        <v>0</v>
      </c>
      <c r="Q68" s="13">
        <f t="shared" si="24"/>
        <v>0</v>
      </c>
      <c r="R68" s="13">
        <f t="shared" si="25"/>
        <v>0</v>
      </c>
      <c r="S68" s="13">
        <f t="shared" si="26"/>
        <v>0</v>
      </c>
      <c r="T68" s="13">
        <f t="shared" si="27"/>
        <v>0</v>
      </c>
      <c r="U68" s="13">
        <f t="shared" si="28"/>
        <v>0</v>
      </c>
      <c r="V68" s="13">
        <f t="shared" si="29"/>
        <v>0</v>
      </c>
      <c r="W68" s="14">
        <f t="shared" si="30"/>
        <v>0</v>
      </c>
      <c r="X68" s="5">
        <f t="shared" si="31"/>
        <v>0</v>
      </c>
      <c r="AA68" s="15">
        <v>0</v>
      </c>
      <c r="AB68" s="6">
        <v>0</v>
      </c>
    </row>
    <row r="69" spans="1:28" ht="24" x14ac:dyDescent="0.2">
      <c r="A69" s="10">
        <v>320</v>
      </c>
      <c r="B69" s="1" t="s">
        <v>99</v>
      </c>
      <c r="C69" s="1" t="s">
        <v>38</v>
      </c>
      <c r="D69" s="4" t="s">
        <v>100</v>
      </c>
      <c r="F69" s="11" t="s">
        <v>94</v>
      </c>
      <c r="G69" s="12">
        <v>30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5">
        <f t="shared" si="23"/>
        <v>0</v>
      </c>
      <c r="Q69" s="13">
        <f t="shared" si="24"/>
        <v>0</v>
      </c>
      <c r="R69" s="13">
        <f t="shared" si="25"/>
        <v>0</v>
      </c>
      <c r="S69" s="13">
        <f t="shared" si="26"/>
        <v>0</v>
      </c>
      <c r="T69" s="13">
        <f t="shared" si="27"/>
        <v>0</v>
      </c>
      <c r="U69" s="13">
        <f t="shared" si="28"/>
        <v>0</v>
      </c>
      <c r="V69" s="13">
        <f t="shared" si="29"/>
        <v>0</v>
      </c>
      <c r="W69" s="14">
        <f t="shared" si="30"/>
        <v>0</v>
      </c>
      <c r="X69" s="5">
        <f t="shared" si="31"/>
        <v>0</v>
      </c>
      <c r="AA69" s="15">
        <v>0</v>
      </c>
      <c r="AB69" s="6">
        <v>0</v>
      </c>
    </row>
    <row r="70" spans="1:28" ht="12.75" x14ac:dyDescent="0.2">
      <c r="F70" s="23" t="s">
        <v>50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16">
        <f t="shared" ref="Q70:X70" si="32">SUM(Q62:Q69)</f>
        <v>0</v>
      </c>
      <c r="R70" s="16">
        <f t="shared" si="32"/>
        <v>0</v>
      </c>
      <c r="S70" s="16">
        <f t="shared" si="32"/>
        <v>0</v>
      </c>
      <c r="T70" s="16">
        <f t="shared" si="32"/>
        <v>0</v>
      </c>
      <c r="U70" s="16">
        <f t="shared" si="32"/>
        <v>0</v>
      </c>
      <c r="V70" s="16">
        <f t="shared" si="32"/>
        <v>0</v>
      </c>
      <c r="W70" s="17">
        <f t="shared" si="32"/>
        <v>0</v>
      </c>
      <c r="X70" s="18">
        <f t="shared" si="32"/>
        <v>0</v>
      </c>
      <c r="AB70" s="19">
        <v>0</v>
      </c>
    </row>
    <row r="72" spans="1:28" ht="12.75" x14ac:dyDescent="0.2">
      <c r="A72" s="23" t="s">
        <v>101</v>
      </c>
      <c r="B72" s="21"/>
      <c r="C72" s="24" t="s">
        <v>102</v>
      </c>
      <c r="D72" s="21"/>
      <c r="E72" s="21"/>
    </row>
    <row r="73" spans="1:28" ht="24" x14ac:dyDescent="0.2">
      <c r="A73" s="10">
        <v>330</v>
      </c>
      <c r="B73" s="1" t="s">
        <v>103</v>
      </c>
      <c r="C73" s="1" t="s">
        <v>38</v>
      </c>
      <c r="D73" s="4" t="s">
        <v>104</v>
      </c>
      <c r="F73" s="11" t="s">
        <v>94</v>
      </c>
      <c r="G73" s="12">
        <v>30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5">
        <f>SUM(I73:N73)</f>
        <v>0</v>
      </c>
      <c r="Q73" s="13">
        <f>G73*I73</f>
        <v>0</v>
      </c>
      <c r="R73" s="13">
        <f>G73*J73</f>
        <v>0</v>
      </c>
      <c r="S73" s="13">
        <f>G73*K73</f>
        <v>0</v>
      </c>
      <c r="T73" s="13">
        <f>G73*L73</f>
        <v>0</v>
      </c>
      <c r="U73" s="13">
        <f>G73*M73</f>
        <v>0</v>
      </c>
      <c r="V73" s="13">
        <f>G73*N73</f>
        <v>0</v>
      </c>
      <c r="W73" s="14">
        <f>G73*O73</f>
        <v>0</v>
      </c>
      <c r="X73" s="5">
        <f>ROUND(W73,2)</f>
        <v>0</v>
      </c>
      <c r="AA73" s="15">
        <v>0</v>
      </c>
      <c r="AB73" s="6">
        <v>0</v>
      </c>
    </row>
    <row r="74" spans="1:28" ht="24" x14ac:dyDescent="0.2">
      <c r="A74" s="10">
        <v>340</v>
      </c>
      <c r="B74" s="1" t="s">
        <v>105</v>
      </c>
      <c r="C74" s="1" t="s">
        <v>38</v>
      </c>
      <c r="D74" s="4" t="s">
        <v>106</v>
      </c>
      <c r="F74" s="11" t="s">
        <v>43</v>
      </c>
      <c r="G74" s="12">
        <v>2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5">
        <f>SUM(I74:N74)</f>
        <v>0</v>
      </c>
      <c r="Q74" s="13">
        <f>G74*I74</f>
        <v>0</v>
      </c>
      <c r="R74" s="13">
        <f>G74*J74</f>
        <v>0</v>
      </c>
      <c r="S74" s="13">
        <f>G74*K74</f>
        <v>0</v>
      </c>
      <c r="T74" s="13">
        <f>G74*L74</f>
        <v>0</v>
      </c>
      <c r="U74" s="13">
        <f>G74*M74</f>
        <v>0</v>
      </c>
      <c r="V74" s="13">
        <f>G74*N74</f>
        <v>0</v>
      </c>
      <c r="W74" s="14">
        <f>G74*O74</f>
        <v>0</v>
      </c>
      <c r="X74" s="5">
        <f>ROUND(W74,2)</f>
        <v>0</v>
      </c>
      <c r="AA74" s="15">
        <v>0</v>
      </c>
      <c r="AB74" s="6">
        <v>0</v>
      </c>
    </row>
    <row r="75" spans="1:28" ht="12.75" x14ac:dyDescent="0.2">
      <c r="F75" s="23" t="s">
        <v>50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16">
        <f t="shared" ref="Q75:X75" si="33">SUM(Q73:Q74)</f>
        <v>0</v>
      </c>
      <c r="R75" s="16">
        <f t="shared" si="33"/>
        <v>0</v>
      </c>
      <c r="S75" s="16">
        <f t="shared" si="33"/>
        <v>0</v>
      </c>
      <c r="T75" s="16">
        <f t="shared" si="33"/>
        <v>0</v>
      </c>
      <c r="U75" s="16">
        <f t="shared" si="33"/>
        <v>0</v>
      </c>
      <c r="V75" s="16">
        <f t="shared" si="33"/>
        <v>0</v>
      </c>
      <c r="W75" s="17">
        <f t="shared" si="33"/>
        <v>0</v>
      </c>
      <c r="X75" s="18">
        <f t="shared" si="33"/>
        <v>0</v>
      </c>
      <c r="AB75" s="19">
        <v>0</v>
      </c>
    </row>
    <row r="77" spans="1:28" ht="12.75" x14ac:dyDescent="0.2">
      <c r="A77" s="23" t="s">
        <v>107</v>
      </c>
      <c r="B77" s="21"/>
      <c r="C77" s="24" t="s">
        <v>108</v>
      </c>
      <c r="D77" s="21"/>
      <c r="E77" s="21"/>
    </row>
    <row r="78" spans="1:28" ht="24" x14ac:dyDescent="0.2">
      <c r="A78" s="10">
        <v>350</v>
      </c>
      <c r="B78" s="1" t="s">
        <v>109</v>
      </c>
      <c r="C78" s="1" t="s">
        <v>38</v>
      </c>
      <c r="D78" s="4" t="s">
        <v>110</v>
      </c>
      <c r="F78" s="11" t="s">
        <v>94</v>
      </c>
      <c r="G78" s="12">
        <v>7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5">
        <f>SUM(I78:N78)</f>
        <v>0</v>
      </c>
      <c r="Q78" s="13">
        <f>G78*I78</f>
        <v>0</v>
      </c>
      <c r="R78" s="13">
        <f>G78*J78</f>
        <v>0</v>
      </c>
      <c r="S78" s="13">
        <f>G78*K78</f>
        <v>0</v>
      </c>
      <c r="T78" s="13">
        <f>G78*L78</f>
        <v>0</v>
      </c>
      <c r="U78" s="13">
        <f>G78*M78</f>
        <v>0</v>
      </c>
      <c r="V78" s="13">
        <f>G78*N78</f>
        <v>0</v>
      </c>
      <c r="W78" s="14">
        <f>G78*O78</f>
        <v>0</v>
      </c>
      <c r="X78" s="5">
        <f>ROUND(W78,2)</f>
        <v>0</v>
      </c>
      <c r="AA78" s="15">
        <v>0</v>
      </c>
      <c r="AB78" s="6">
        <v>0</v>
      </c>
    </row>
    <row r="79" spans="1:28" ht="12" x14ac:dyDescent="0.2">
      <c r="A79" s="10">
        <v>360</v>
      </c>
      <c r="B79" s="1" t="s">
        <v>111</v>
      </c>
      <c r="C79" s="1" t="s">
        <v>38</v>
      </c>
      <c r="D79" s="4" t="s">
        <v>112</v>
      </c>
      <c r="F79" s="11" t="s">
        <v>84</v>
      </c>
      <c r="G79" s="12">
        <v>1.6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5">
        <f>SUM(I79:N79)</f>
        <v>0</v>
      </c>
      <c r="Q79" s="13">
        <f>G79*I79</f>
        <v>0</v>
      </c>
      <c r="R79" s="13">
        <f>G79*J79</f>
        <v>0</v>
      </c>
      <c r="S79" s="13">
        <f>G79*K79</f>
        <v>0</v>
      </c>
      <c r="T79" s="13">
        <f>G79*L79</f>
        <v>0</v>
      </c>
      <c r="U79" s="13">
        <f>G79*M79</f>
        <v>0</v>
      </c>
      <c r="V79" s="13">
        <f>G79*N79</f>
        <v>0</v>
      </c>
      <c r="W79" s="14">
        <f>G79*O79</f>
        <v>0</v>
      </c>
      <c r="X79" s="5">
        <f>ROUND(W79,2)</f>
        <v>0</v>
      </c>
      <c r="AA79" s="15">
        <v>0</v>
      </c>
      <c r="AB79" s="6">
        <v>0</v>
      </c>
    </row>
    <row r="80" spans="1:28" ht="24" x14ac:dyDescent="0.2">
      <c r="A80" s="10">
        <v>370</v>
      </c>
      <c r="B80" s="1" t="s">
        <v>113</v>
      </c>
      <c r="C80" s="1" t="s">
        <v>38</v>
      </c>
      <c r="D80" s="4" t="s">
        <v>114</v>
      </c>
      <c r="F80" s="11" t="s">
        <v>84</v>
      </c>
      <c r="G80" s="12">
        <v>1.6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5">
        <f>SUM(I80:N80)</f>
        <v>0</v>
      </c>
      <c r="Q80" s="13">
        <f>G80*I80</f>
        <v>0</v>
      </c>
      <c r="R80" s="13">
        <f>G80*J80</f>
        <v>0</v>
      </c>
      <c r="S80" s="13">
        <f>G80*K80</f>
        <v>0</v>
      </c>
      <c r="T80" s="13">
        <f>G80*L80</f>
        <v>0</v>
      </c>
      <c r="U80" s="13">
        <f>G80*M80</f>
        <v>0</v>
      </c>
      <c r="V80" s="13">
        <f>G80*N80</f>
        <v>0</v>
      </c>
      <c r="W80" s="14">
        <f>G80*O80</f>
        <v>0</v>
      </c>
      <c r="X80" s="5">
        <f>ROUND(W80,2)</f>
        <v>0</v>
      </c>
      <c r="AA80" s="15">
        <v>0</v>
      </c>
      <c r="AB80" s="6">
        <v>0</v>
      </c>
    </row>
    <row r="81" spans="1:28" ht="24" x14ac:dyDescent="0.2">
      <c r="A81" s="10">
        <v>380</v>
      </c>
      <c r="B81" s="1" t="s">
        <v>115</v>
      </c>
      <c r="C81" s="1" t="s">
        <v>38</v>
      </c>
      <c r="D81" s="4" t="s">
        <v>116</v>
      </c>
      <c r="F81" s="11" t="s">
        <v>84</v>
      </c>
      <c r="G81" s="12">
        <v>8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5">
        <f>SUM(I81:N81)</f>
        <v>0</v>
      </c>
      <c r="Q81" s="13">
        <f>G81*I81</f>
        <v>0</v>
      </c>
      <c r="R81" s="13">
        <f>G81*J81</f>
        <v>0</v>
      </c>
      <c r="S81" s="13">
        <f>G81*K81</f>
        <v>0</v>
      </c>
      <c r="T81" s="13">
        <f>G81*L81</f>
        <v>0</v>
      </c>
      <c r="U81" s="13">
        <f>G81*M81</f>
        <v>0</v>
      </c>
      <c r="V81" s="13">
        <f>G81*N81</f>
        <v>0</v>
      </c>
      <c r="W81" s="14">
        <f>G81*O81</f>
        <v>0</v>
      </c>
      <c r="X81" s="5">
        <f>ROUND(W81,2)</f>
        <v>0</v>
      </c>
      <c r="AA81" s="15">
        <v>0</v>
      </c>
      <c r="AB81" s="6">
        <v>0</v>
      </c>
    </row>
    <row r="82" spans="1:28" ht="24" x14ac:dyDescent="0.2">
      <c r="A82" s="10">
        <v>390</v>
      </c>
      <c r="B82" s="1" t="s">
        <v>117</v>
      </c>
      <c r="C82" s="1" t="s">
        <v>38</v>
      </c>
      <c r="D82" s="4" t="s">
        <v>118</v>
      </c>
      <c r="F82" s="11" t="s">
        <v>84</v>
      </c>
      <c r="G82" s="12">
        <v>8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5">
        <f>SUM(I82:N82)</f>
        <v>0</v>
      </c>
      <c r="Q82" s="13">
        <f>G82*I82</f>
        <v>0</v>
      </c>
      <c r="R82" s="13">
        <f>G82*J82</f>
        <v>0</v>
      </c>
      <c r="S82" s="13">
        <f>G82*K82</f>
        <v>0</v>
      </c>
      <c r="T82" s="13">
        <f>G82*L82</f>
        <v>0</v>
      </c>
      <c r="U82" s="13">
        <f>G82*M82</f>
        <v>0</v>
      </c>
      <c r="V82" s="13">
        <f>G82*N82</f>
        <v>0</v>
      </c>
      <c r="W82" s="14">
        <f>G82*O82</f>
        <v>0</v>
      </c>
      <c r="X82" s="5">
        <f>ROUND(W82,2)</f>
        <v>0</v>
      </c>
      <c r="AA82" s="15">
        <v>0</v>
      </c>
      <c r="AB82" s="6">
        <v>0</v>
      </c>
    </row>
    <row r="83" spans="1:28" ht="12.75" x14ac:dyDescent="0.2">
      <c r="F83" s="23" t="s">
        <v>50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16">
        <f t="shared" ref="Q83:X83" si="34">SUM(Q78:Q82)</f>
        <v>0</v>
      </c>
      <c r="R83" s="16">
        <f t="shared" si="34"/>
        <v>0</v>
      </c>
      <c r="S83" s="16">
        <f t="shared" si="34"/>
        <v>0</v>
      </c>
      <c r="T83" s="16">
        <f t="shared" si="34"/>
        <v>0</v>
      </c>
      <c r="U83" s="16">
        <f t="shared" si="34"/>
        <v>0</v>
      </c>
      <c r="V83" s="16">
        <f t="shared" si="34"/>
        <v>0</v>
      </c>
      <c r="W83" s="17">
        <f t="shared" si="34"/>
        <v>0</v>
      </c>
      <c r="X83" s="18">
        <f t="shared" si="34"/>
        <v>0</v>
      </c>
      <c r="AB83" s="19">
        <v>0</v>
      </c>
    </row>
    <row r="85" spans="1:28" ht="12.75" x14ac:dyDescent="0.2">
      <c r="A85" s="23" t="s">
        <v>119</v>
      </c>
      <c r="B85" s="21"/>
      <c r="C85" s="24" t="s">
        <v>120</v>
      </c>
      <c r="D85" s="21"/>
      <c r="E85" s="21"/>
    </row>
    <row r="87" spans="1:28" ht="12.75" x14ac:dyDescent="0.2">
      <c r="A87" s="23" t="s">
        <v>121</v>
      </c>
      <c r="B87" s="21"/>
      <c r="C87" s="24" t="s">
        <v>81</v>
      </c>
      <c r="D87" s="21"/>
      <c r="E87" s="21"/>
    </row>
    <row r="88" spans="1:28" ht="24" x14ac:dyDescent="0.2">
      <c r="A88" s="10">
        <v>400</v>
      </c>
      <c r="B88" s="1" t="s">
        <v>92</v>
      </c>
      <c r="C88" s="1" t="s">
        <v>38</v>
      </c>
      <c r="D88" s="4" t="s">
        <v>93</v>
      </c>
      <c r="F88" s="11" t="s">
        <v>94</v>
      </c>
      <c r="G88" s="12">
        <v>30.5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5">
        <f>SUM(I88:N88)</f>
        <v>0</v>
      </c>
      <c r="Q88" s="13">
        <f>G88*I88</f>
        <v>0</v>
      </c>
      <c r="R88" s="13">
        <f>G88*J88</f>
        <v>0</v>
      </c>
      <c r="S88" s="13">
        <f>G88*K88</f>
        <v>0</v>
      </c>
      <c r="T88" s="13">
        <f>G88*L88</f>
        <v>0</v>
      </c>
      <c r="U88" s="13">
        <f>G88*M88</f>
        <v>0</v>
      </c>
      <c r="V88" s="13">
        <f>G88*N88</f>
        <v>0</v>
      </c>
      <c r="W88" s="14">
        <f>G88*O88</f>
        <v>0</v>
      </c>
      <c r="X88" s="5">
        <f>ROUND(W88,2)</f>
        <v>0</v>
      </c>
      <c r="AA88" s="15">
        <v>0</v>
      </c>
      <c r="AB88" s="6">
        <v>0</v>
      </c>
    </row>
    <row r="89" spans="1:28" ht="48" x14ac:dyDescent="0.2">
      <c r="A89" s="10">
        <v>410</v>
      </c>
      <c r="B89" s="1" t="s">
        <v>95</v>
      </c>
      <c r="C89" s="1" t="s">
        <v>38</v>
      </c>
      <c r="D89" s="4" t="s">
        <v>96</v>
      </c>
      <c r="F89" s="11" t="s">
        <v>89</v>
      </c>
      <c r="G89" s="12">
        <v>9.76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5">
        <f>SUM(I89:N89)</f>
        <v>0</v>
      </c>
      <c r="Q89" s="13">
        <f>G89*I89</f>
        <v>0</v>
      </c>
      <c r="R89" s="13">
        <f>G89*J89</f>
        <v>0</v>
      </c>
      <c r="S89" s="13">
        <f>G89*K89</f>
        <v>0</v>
      </c>
      <c r="T89" s="13">
        <f>G89*L89</f>
        <v>0</v>
      </c>
      <c r="U89" s="13">
        <f>G89*M89</f>
        <v>0</v>
      </c>
      <c r="V89" s="13">
        <f>G89*N89</f>
        <v>0</v>
      </c>
      <c r="W89" s="14">
        <f>G89*O89</f>
        <v>0</v>
      </c>
      <c r="X89" s="5">
        <f>ROUND(W89,2)</f>
        <v>0</v>
      </c>
      <c r="AA89" s="15">
        <v>0</v>
      </c>
      <c r="AB89" s="6">
        <v>0</v>
      </c>
    </row>
    <row r="90" spans="1:28" ht="60" x14ac:dyDescent="0.2">
      <c r="A90" s="10">
        <v>420</v>
      </c>
      <c r="B90" s="1" t="s">
        <v>97</v>
      </c>
      <c r="C90" s="1" t="s">
        <v>38</v>
      </c>
      <c r="D90" s="4" t="s">
        <v>98</v>
      </c>
      <c r="F90" s="11" t="s">
        <v>89</v>
      </c>
      <c r="G90" s="12">
        <v>9.76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5">
        <f>SUM(I90:N90)</f>
        <v>0</v>
      </c>
      <c r="Q90" s="13">
        <f>G90*I90</f>
        <v>0</v>
      </c>
      <c r="R90" s="13">
        <f>G90*J90</f>
        <v>0</v>
      </c>
      <c r="S90" s="13">
        <f>G90*K90</f>
        <v>0</v>
      </c>
      <c r="T90" s="13">
        <f>G90*L90</f>
        <v>0</v>
      </c>
      <c r="U90" s="13">
        <f>G90*M90</f>
        <v>0</v>
      </c>
      <c r="V90" s="13">
        <f>G90*N90</f>
        <v>0</v>
      </c>
      <c r="W90" s="14">
        <f>G90*O90</f>
        <v>0</v>
      </c>
      <c r="X90" s="5">
        <f>ROUND(W90,2)</f>
        <v>0</v>
      </c>
      <c r="AA90" s="15">
        <v>0</v>
      </c>
      <c r="AB90" s="6">
        <v>0</v>
      </c>
    </row>
    <row r="91" spans="1:28" ht="24" x14ac:dyDescent="0.2">
      <c r="A91" s="10">
        <v>430</v>
      </c>
      <c r="B91" s="1" t="s">
        <v>99</v>
      </c>
      <c r="C91" s="1" t="s">
        <v>38</v>
      </c>
      <c r="D91" s="4" t="s">
        <v>100</v>
      </c>
      <c r="F91" s="11" t="s">
        <v>94</v>
      </c>
      <c r="G91" s="12">
        <v>61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5">
        <f>SUM(I91:N91)</f>
        <v>0</v>
      </c>
      <c r="Q91" s="13">
        <f>G91*I91</f>
        <v>0</v>
      </c>
      <c r="R91" s="13">
        <f>G91*J91</f>
        <v>0</v>
      </c>
      <c r="S91" s="13">
        <f>G91*K91</f>
        <v>0</v>
      </c>
      <c r="T91" s="13">
        <f>G91*L91</f>
        <v>0</v>
      </c>
      <c r="U91" s="13">
        <f>G91*M91</f>
        <v>0</v>
      </c>
      <c r="V91" s="13">
        <f>G91*N91</f>
        <v>0</v>
      </c>
      <c r="W91" s="14">
        <f>G91*O91</f>
        <v>0</v>
      </c>
      <c r="X91" s="5">
        <f>ROUND(W91,2)</f>
        <v>0</v>
      </c>
      <c r="AA91" s="15">
        <v>0</v>
      </c>
      <c r="AB91" s="6">
        <v>0</v>
      </c>
    </row>
    <row r="92" spans="1:28" ht="12.75" x14ac:dyDescent="0.2">
      <c r="F92" s="23" t="s">
        <v>50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16">
        <f t="shared" ref="Q92:X92" si="35">SUM(Q88:Q91)</f>
        <v>0</v>
      </c>
      <c r="R92" s="16">
        <f t="shared" si="35"/>
        <v>0</v>
      </c>
      <c r="S92" s="16">
        <f t="shared" si="35"/>
        <v>0</v>
      </c>
      <c r="T92" s="16">
        <f t="shared" si="35"/>
        <v>0</v>
      </c>
      <c r="U92" s="16">
        <f t="shared" si="35"/>
        <v>0</v>
      </c>
      <c r="V92" s="16">
        <f t="shared" si="35"/>
        <v>0</v>
      </c>
      <c r="W92" s="17">
        <f t="shared" si="35"/>
        <v>0</v>
      </c>
      <c r="X92" s="18">
        <f t="shared" si="35"/>
        <v>0</v>
      </c>
      <c r="AB92" s="19">
        <v>0</v>
      </c>
    </row>
    <row r="94" spans="1:28" ht="12.75" x14ac:dyDescent="0.2">
      <c r="A94" s="23" t="s">
        <v>122</v>
      </c>
      <c r="B94" s="21"/>
      <c r="C94" s="24" t="s">
        <v>102</v>
      </c>
      <c r="D94" s="21"/>
      <c r="E94" s="21"/>
    </row>
    <row r="95" spans="1:28" ht="24" x14ac:dyDescent="0.2">
      <c r="A95" s="10">
        <v>440</v>
      </c>
      <c r="B95" s="1" t="s">
        <v>103</v>
      </c>
      <c r="C95" s="1" t="s">
        <v>38</v>
      </c>
      <c r="D95" s="4" t="s">
        <v>104</v>
      </c>
      <c r="F95" s="11" t="s">
        <v>94</v>
      </c>
      <c r="G95" s="12">
        <v>61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5">
        <f>SUM(I95:N95)</f>
        <v>0</v>
      </c>
      <c r="Q95" s="13">
        <f>G95*I95</f>
        <v>0</v>
      </c>
      <c r="R95" s="13">
        <f>G95*J95</f>
        <v>0</v>
      </c>
      <c r="S95" s="13">
        <f>G95*K95</f>
        <v>0</v>
      </c>
      <c r="T95" s="13">
        <f>G95*L95</f>
        <v>0</v>
      </c>
      <c r="U95" s="13">
        <f>G95*M95</f>
        <v>0</v>
      </c>
      <c r="V95" s="13">
        <f>G95*N95</f>
        <v>0</v>
      </c>
      <c r="W95" s="14">
        <f>G95*O95</f>
        <v>0</v>
      </c>
      <c r="X95" s="5">
        <f>ROUND(W95,2)</f>
        <v>0</v>
      </c>
      <c r="AA95" s="15">
        <v>0</v>
      </c>
      <c r="AB95" s="6">
        <v>0</v>
      </c>
    </row>
    <row r="96" spans="1:28" ht="24" x14ac:dyDescent="0.2">
      <c r="A96" s="10">
        <v>450</v>
      </c>
      <c r="B96" s="1" t="s">
        <v>105</v>
      </c>
      <c r="C96" s="1" t="s">
        <v>38</v>
      </c>
      <c r="D96" s="4" t="s">
        <v>106</v>
      </c>
      <c r="F96" s="11" t="s">
        <v>43</v>
      </c>
      <c r="G96" s="12">
        <v>2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5">
        <f>SUM(I96:N96)</f>
        <v>0</v>
      </c>
      <c r="Q96" s="13">
        <f>G96*I96</f>
        <v>0</v>
      </c>
      <c r="R96" s="13">
        <f>G96*J96</f>
        <v>0</v>
      </c>
      <c r="S96" s="13">
        <f>G96*K96</f>
        <v>0</v>
      </c>
      <c r="T96" s="13">
        <f>G96*L96</f>
        <v>0</v>
      </c>
      <c r="U96" s="13">
        <f>G96*M96</f>
        <v>0</v>
      </c>
      <c r="V96" s="13">
        <f>G96*N96</f>
        <v>0</v>
      </c>
      <c r="W96" s="14">
        <f>G96*O96</f>
        <v>0</v>
      </c>
      <c r="X96" s="5">
        <f>ROUND(W96,2)</f>
        <v>0</v>
      </c>
      <c r="AA96" s="15">
        <v>0</v>
      </c>
      <c r="AB96" s="6">
        <v>0</v>
      </c>
    </row>
    <row r="97" spans="1:28" ht="12.75" x14ac:dyDescent="0.2">
      <c r="F97" s="23" t="s">
        <v>50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16">
        <f t="shared" ref="Q97:X97" si="36">SUM(Q95:Q96)</f>
        <v>0</v>
      </c>
      <c r="R97" s="16">
        <f t="shared" si="36"/>
        <v>0</v>
      </c>
      <c r="S97" s="16">
        <f t="shared" si="36"/>
        <v>0</v>
      </c>
      <c r="T97" s="16">
        <f t="shared" si="36"/>
        <v>0</v>
      </c>
      <c r="U97" s="16">
        <f t="shared" si="36"/>
        <v>0</v>
      </c>
      <c r="V97" s="16">
        <f t="shared" si="36"/>
        <v>0</v>
      </c>
      <c r="W97" s="17">
        <f t="shared" si="36"/>
        <v>0</v>
      </c>
      <c r="X97" s="18">
        <f t="shared" si="36"/>
        <v>0</v>
      </c>
      <c r="AB97" s="19">
        <v>0</v>
      </c>
    </row>
    <row r="99" spans="1:28" ht="12.75" x14ac:dyDescent="0.2">
      <c r="A99" s="23" t="s">
        <v>123</v>
      </c>
      <c r="B99" s="21"/>
      <c r="C99" s="24" t="s">
        <v>108</v>
      </c>
      <c r="D99" s="21"/>
      <c r="E99" s="21"/>
    </row>
    <row r="100" spans="1:28" ht="24" x14ac:dyDescent="0.2">
      <c r="A100" s="10">
        <v>460</v>
      </c>
      <c r="B100" s="1" t="s">
        <v>109</v>
      </c>
      <c r="C100" s="1" t="s">
        <v>38</v>
      </c>
      <c r="D100" s="4" t="s">
        <v>110</v>
      </c>
      <c r="F100" s="11" t="s">
        <v>94</v>
      </c>
      <c r="G100" s="12">
        <v>30.5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5">
        <f>SUM(I100:N100)</f>
        <v>0</v>
      </c>
      <c r="Q100" s="13">
        <f>G100*I100</f>
        <v>0</v>
      </c>
      <c r="R100" s="13">
        <f>G100*J100</f>
        <v>0</v>
      </c>
      <c r="S100" s="13">
        <f>G100*K100</f>
        <v>0</v>
      </c>
      <c r="T100" s="13">
        <f>G100*L100</f>
        <v>0</v>
      </c>
      <c r="U100" s="13">
        <f>G100*M100</f>
        <v>0</v>
      </c>
      <c r="V100" s="13">
        <f>G100*N100</f>
        <v>0</v>
      </c>
      <c r="W100" s="14">
        <f>G100*O100</f>
        <v>0</v>
      </c>
      <c r="X100" s="5">
        <f>ROUND(W100,2)</f>
        <v>0</v>
      </c>
      <c r="AA100" s="15">
        <v>0</v>
      </c>
      <c r="AB100" s="6">
        <v>0</v>
      </c>
    </row>
    <row r="101" spans="1:28" ht="24" x14ac:dyDescent="0.2">
      <c r="A101" s="10">
        <v>470</v>
      </c>
      <c r="B101" s="1" t="s">
        <v>115</v>
      </c>
      <c r="C101" s="1" t="s">
        <v>38</v>
      </c>
      <c r="D101" s="4" t="s">
        <v>116</v>
      </c>
      <c r="F101" s="11" t="s">
        <v>84</v>
      </c>
      <c r="G101" s="12">
        <v>35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5">
        <f>SUM(I101:N101)</f>
        <v>0</v>
      </c>
      <c r="Q101" s="13">
        <f>G101*I101</f>
        <v>0</v>
      </c>
      <c r="R101" s="13">
        <f>G101*J101</f>
        <v>0</v>
      </c>
      <c r="S101" s="13">
        <f>G101*K101</f>
        <v>0</v>
      </c>
      <c r="T101" s="13">
        <f>G101*L101</f>
        <v>0</v>
      </c>
      <c r="U101" s="13">
        <f>G101*M101</f>
        <v>0</v>
      </c>
      <c r="V101" s="13">
        <f>G101*N101</f>
        <v>0</v>
      </c>
      <c r="W101" s="14">
        <f>G101*O101</f>
        <v>0</v>
      </c>
      <c r="X101" s="5">
        <f>ROUND(W101,2)</f>
        <v>0</v>
      </c>
      <c r="AA101" s="15">
        <v>0</v>
      </c>
      <c r="AB101" s="6">
        <v>0</v>
      </c>
    </row>
    <row r="102" spans="1:28" ht="24" x14ac:dyDescent="0.2">
      <c r="A102" s="10">
        <v>480</v>
      </c>
      <c r="B102" s="1" t="s">
        <v>117</v>
      </c>
      <c r="C102" s="1" t="s">
        <v>38</v>
      </c>
      <c r="D102" s="4" t="s">
        <v>118</v>
      </c>
      <c r="F102" s="11" t="s">
        <v>84</v>
      </c>
      <c r="G102" s="12">
        <v>35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5">
        <f>SUM(I102:N102)</f>
        <v>0</v>
      </c>
      <c r="Q102" s="13">
        <f>G102*I102</f>
        <v>0</v>
      </c>
      <c r="R102" s="13">
        <f>G102*J102</f>
        <v>0</v>
      </c>
      <c r="S102" s="13">
        <f>G102*K102</f>
        <v>0</v>
      </c>
      <c r="T102" s="13">
        <f>G102*L102</f>
        <v>0</v>
      </c>
      <c r="U102" s="13">
        <f>G102*M102</f>
        <v>0</v>
      </c>
      <c r="V102" s="13">
        <f>G102*N102</f>
        <v>0</v>
      </c>
      <c r="W102" s="14">
        <f>G102*O102</f>
        <v>0</v>
      </c>
      <c r="X102" s="5">
        <f>ROUND(W102,2)</f>
        <v>0</v>
      </c>
      <c r="AA102" s="15">
        <v>0</v>
      </c>
      <c r="AB102" s="6">
        <v>0</v>
      </c>
    </row>
    <row r="103" spans="1:28" ht="12.75" x14ac:dyDescent="0.2">
      <c r="F103" s="23" t="s">
        <v>50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16">
        <f t="shared" ref="Q103:X103" si="37">SUM(Q100:Q102)</f>
        <v>0</v>
      </c>
      <c r="R103" s="16">
        <f t="shared" si="37"/>
        <v>0</v>
      </c>
      <c r="S103" s="16">
        <f t="shared" si="37"/>
        <v>0</v>
      </c>
      <c r="T103" s="16">
        <f t="shared" si="37"/>
        <v>0</v>
      </c>
      <c r="U103" s="16">
        <f t="shared" si="37"/>
        <v>0</v>
      </c>
      <c r="V103" s="16">
        <f t="shared" si="37"/>
        <v>0</v>
      </c>
      <c r="W103" s="17">
        <f t="shared" si="37"/>
        <v>0</v>
      </c>
      <c r="X103" s="18">
        <f t="shared" si="37"/>
        <v>0</v>
      </c>
      <c r="AB103" s="19">
        <v>0</v>
      </c>
    </row>
    <row r="106" spans="1:28" ht="12.75" x14ac:dyDescent="0.2">
      <c r="F106" s="23" t="s">
        <v>124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16">
        <f t="shared" ref="Q106:X106" si="38">SUM(Q20,Q29,Q38,Q46,Q55,Q70,Q75,Q83,Q92,Q97,Q103)</f>
        <v>0</v>
      </c>
      <c r="R106" s="16">
        <f t="shared" si="38"/>
        <v>0</v>
      </c>
      <c r="S106" s="16">
        <f t="shared" si="38"/>
        <v>0</v>
      </c>
      <c r="T106" s="16">
        <f t="shared" si="38"/>
        <v>0</v>
      </c>
      <c r="U106" s="16">
        <f t="shared" si="38"/>
        <v>0</v>
      </c>
      <c r="V106" s="16">
        <f t="shared" si="38"/>
        <v>0</v>
      </c>
      <c r="W106" s="17">
        <f t="shared" si="38"/>
        <v>0</v>
      </c>
      <c r="X106" s="18">
        <f t="shared" si="38"/>
        <v>0</v>
      </c>
      <c r="AB106" s="19">
        <v>0</v>
      </c>
    </row>
  </sheetData>
  <mergeCells count="52">
    <mergeCell ref="F97:P97"/>
    <mergeCell ref="A99:B99"/>
    <mergeCell ref="C99:E99"/>
    <mergeCell ref="F103:P103"/>
    <mergeCell ref="F106:P106"/>
    <mergeCell ref="A87:B87"/>
    <mergeCell ref="C87:E87"/>
    <mergeCell ref="F92:P92"/>
    <mergeCell ref="A94:B94"/>
    <mergeCell ref="C94:E94"/>
    <mergeCell ref="F75:P75"/>
    <mergeCell ref="A77:B77"/>
    <mergeCell ref="C77:E77"/>
    <mergeCell ref="F83:P83"/>
    <mergeCell ref="A85:B85"/>
    <mergeCell ref="C85:E85"/>
    <mergeCell ref="A61:B61"/>
    <mergeCell ref="C61:E61"/>
    <mergeCell ref="F70:P70"/>
    <mergeCell ref="A72:B72"/>
    <mergeCell ref="C72:E72"/>
    <mergeCell ref="F55:P55"/>
    <mergeCell ref="A57:B57"/>
    <mergeCell ref="C57:E57"/>
    <mergeCell ref="A59:B59"/>
    <mergeCell ref="C59:E59"/>
    <mergeCell ref="A40:B40"/>
    <mergeCell ref="C40:E40"/>
    <mergeCell ref="F46:P46"/>
    <mergeCell ref="A48:B48"/>
    <mergeCell ref="C48:E48"/>
    <mergeCell ref="A33:B33"/>
    <mergeCell ref="C33:E33"/>
    <mergeCell ref="A35:B35"/>
    <mergeCell ref="C35:E35"/>
    <mergeCell ref="F38:P38"/>
    <mergeCell ref="A22:B22"/>
    <mergeCell ref="C22:E22"/>
    <mergeCell ref="F29:P29"/>
    <mergeCell ref="A31:B31"/>
    <mergeCell ref="C31:E31"/>
    <mergeCell ref="A12:B12"/>
    <mergeCell ref="C12:E12"/>
    <mergeCell ref="A14:B14"/>
    <mergeCell ref="C14:E14"/>
    <mergeCell ref="F20:P20"/>
    <mergeCell ref="A1:E1"/>
    <mergeCell ref="B3:E3"/>
    <mergeCell ref="B4:E4"/>
    <mergeCell ref="B5:E5"/>
    <mergeCell ref="A10:B10"/>
    <mergeCell ref="C10:E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Krzysztof Boczek</cp:lastModifiedBy>
  <dcterms:modified xsi:type="dcterms:W3CDTF">2018-07-25T09:33:33Z</dcterms:modified>
</cp:coreProperties>
</file>