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<sst xmlns="http://schemas.openxmlformats.org/spreadsheetml/2006/main" count="57" uniqueCount="43">
  <si>
    <t>Załadowanie gruzu koparko-ładowarką przy obsłudze na zmianę roboczą przez 3 samochody samowyładowcze</t>
  </si>
  <si>
    <t>Wywiezienie gruzu z terenu rozbiórki przy mechanicznym załadowaniu i wyładowaniu samochodem samowyładowczym (odległość określi oferent)</t>
  </si>
  <si>
    <t>m3</t>
  </si>
  <si>
    <t>m2</t>
  </si>
  <si>
    <t>Lp.</t>
  </si>
  <si>
    <t>Opis</t>
  </si>
  <si>
    <t>Ilość</t>
  </si>
  <si>
    <t>m</t>
  </si>
  <si>
    <t>PRZEDMIAR ROBÓT - OFERTA</t>
  </si>
  <si>
    <t>ROBOTY DROGOWE</t>
  </si>
  <si>
    <t>Nazwa zadania</t>
  </si>
  <si>
    <t>Cena jednostkowa zł</t>
  </si>
  <si>
    <t>Wartość pozycji zł</t>
  </si>
  <si>
    <t>Jednost. Obmiar.</t>
  </si>
  <si>
    <t>Pielęgnacja piaskiem z polewaniem wodą podbudowy z mieszanki betonowej i z gruntu stabilizowanego cementem</t>
  </si>
  <si>
    <t>ROBOTY ROZBIÓRKOWE                                                                   Kod CPV - grupa 451</t>
  </si>
  <si>
    <t>Razem dział : ROBOTY ROZBIÓRKOWE                                                          Kod CPV - grupa 451</t>
  </si>
  <si>
    <t>ROBOTY ZIEMNE                                                                                           Kod CPV - grupa 451</t>
  </si>
  <si>
    <t>PODBUDOWY                                                                                                              Kod CPV - grupa 452</t>
  </si>
  <si>
    <t>ELEMENTY ULIC                                                                                                        Kod CPV - grupa 452</t>
  </si>
  <si>
    <t>Razem dział : ROBOTY ZIEMNE                                                                                                 Kod CPV - grupa 451</t>
  </si>
  <si>
    <t>Razem dział : PODBUDOWY                                                                                                        Kod CPV - grupa 452</t>
  </si>
  <si>
    <t>Razem dział : ELEMENTY ULIC                                                                                                                  Kod CPV - grupa 452</t>
  </si>
  <si>
    <t>Ręczne profilowanie i zagęszczenie podłoża pod warstwy konstrukcyjne nawierzchni w gruncie kat. III-IV</t>
  </si>
  <si>
    <t>Podatek VAT 23%</t>
  </si>
  <si>
    <t xml:space="preserve">Ogółem wartość robót (brutto) </t>
  </si>
  <si>
    <t>Roboty ziemne wykonywane koparkami podsiębiernymi o poj.łyżki 0.40 m3 w gr.kat.III z transportem urobku samochodami samowyładowczymi (odległość określi oferent)</t>
  </si>
  <si>
    <t>ROBOTY WYKOŃCZENIOWE                                                                                                Kod CPV - grupa 452</t>
  </si>
  <si>
    <t>Razem dział : ROBOTY WYKOŃCZENIOWE                                                                                                                  Kod CPV - grupa 452</t>
  </si>
  <si>
    <t>Ręczne usunięcie warstwy ziemi urodzajnej (humusu) o grubości do 10 cm z darnią z przewozem taczkami</t>
  </si>
  <si>
    <t>Roboty ziemne wykonywane koparkami podsiębiernymi 0.40 m3 w ziemi kat.I-III uprzednio zmagazynowanej w hałdach z transportem urobku samochodami samowyładowczymi (odległość określi oferent)</t>
  </si>
  <si>
    <t>Rozścielenie ziemi urodzajnej ręczne z transportem taczkami na terenie płaskim (wraz zakupem ziemi urodzajnej i kosztami transportu)</t>
  </si>
  <si>
    <t>Wykonanie trawników dywanowych siewem na gruncie kat. I-II z nawożeniem</t>
  </si>
  <si>
    <t>Rozebranie ław pod obrzeża z betonu</t>
  </si>
  <si>
    <t xml:space="preserve">Podbudowa betonowa bez dylatacji - grubość warstwy po zagęszczeniu 10 cm </t>
  </si>
  <si>
    <t>Obrzeża betonowe o wymiarach 30x8 cm na podsypce cementowo-piaskowej z wypełnieniem spoin zaprawą cementową</t>
  </si>
  <si>
    <t>Mechaniczne rozebranie nawierzchni z mieszanek mineralno-bitumicznych o grubości 5 cm</t>
  </si>
  <si>
    <t>Mechaniczne rozebranie podbudowy z kruszywa kamiennego o grubości 10 cm</t>
  </si>
  <si>
    <t>Rozebranie obrzeży 6x20 cm na podsypce piaskowej</t>
  </si>
  <si>
    <t>Ława pod obrzeża betonowa z oporem</t>
  </si>
  <si>
    <t>Chodniki z płyt betonowych 50x50x7 cm na podsypce cementowo-piaskowej z wypełnieniem spoin zaprawą cementową</t>
  </si>
  <si>
    <t>REMONT NAWIERZCHNI CHODNIKA UL. SZCZEPANKOWO (ODC. OD ZAKOŃCZENIA ROBÓT 2017 - OLIWKOWA) W POZNANIU</t>
  </si>
  <si>
    <t xml:space="preserve">Razem wartość robót (netto) REMONT NAWIERZCHNI CHODNIKA UL. SZCZEPANKOWO (ODC. OD ZAKOŃCZENIA ROBÓT 2017 - OLIWKOWA) W POZNANIU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</si>
</sst>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right"/>
      <protection/>
    </xf>
    <xf numFmtId="4" fontId="4" fillId="0" borderId="13" xfId="0" applyNumberFormat="1" applyFont="1" applyFill="1" applyBorder="1" applyAlignment="1" applyProtection="1">
      <alignment horizontal="right"/>
      <protection/>
    </xf>
    <xf numFmtId="0" fontId="5" fillId="0" borderId="14" xfId="0" applyNumberFormat="1" applyFont="1" applyFill="1" applyBorder="1" applyAlignment="1" applyProtection="1">
      <alignment horizontal="right"/>
      <protection/>
    </xf>
    <xf numFmtId="4" fontId="4" fillId="0" borderId="14" xfId="0" applyNumberFormat="1" applyFont="1" applyFill="1" applyBorder="1" applyAlignment="1" applyProtection="1">
      <alignment horizontal="right"/>
      <protection/>
    </xf>
    <xf numFmtId="4" fontId="4" fillId="0" borderId="12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right"/>
      <protection/>
    </xf>
    <xf numFmtId="4" fontId="4" fillId="0" borderId="29" xfId="0" applyNumberFormat="1" applyFont="1" applyFill="1" applyBorder="1" applyAlignment="1" applyProtection="1">
      <alignment horizontal="right"/>
      <protection/>
    </xf>
    <xf numFmtId="4" fontId="4" fillId="0" borderId="30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4" fontId="4" fillId="0" borderId="32" xfId="0" applyNumberFormat="1" applyFont="1" applyFill="1" applyBorder="1" applyAlignment="1" applyProtection="1">
      <alignment horizontal="right"/>
      <protection/>
    </xf>
    <xf numFmtId="4" fontId="4" fillId="0" borderId="33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Fill="1" applyBorder="1" applyAlignment="1" applyProtection="1">
      <alignment horizontal="right"/>
      <protection/>
    </xf>
    <xf numFmtId="4" fontId="4" fillId="0" borderId="2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/>
      <protection/>
    </xf>
    <xf numFmtId="0" fontId="4" fillId="0" borderId="37" xfId="0" applyNumberFormat="1" applyFont="1" applyFill="1" applyBorder="1" applyAlignment="1" applyProtection="1">
      <alignment horizontal="left" vertical="center"/>
      <protection/>
    </xf>
    <xf numFmtId="0" fontId="4" fillId="0" borderId="38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5" zoomScaleNormal="115" zoomScalePageLayoutView="0" workbookViewId="0" topLeftCell="A1">
      <selection activeCell="I37" sqref="I37"/>
    </sheetView>
  </sheetViews>
  <sheetFormatPr defaultColWidth="9.140625" defaultRowHeight="12.75"/>
  <cols>
    <col min="1" max="1" width="7.00390625" style="0" customWidth="1"/>
    <col min="2" max="2" width="47.8515625" style="0" customWidth="1"/>
    <col min="3" max="3" width="7.00390625" style="0" customWidth="1"/>
    <col min="4" max="4" width="8.57421875" style="0" customWidth="1"/>
    <col min="5" max="5" width="11.8515625" style="0" customWidth="1"/>
    <col min="6" max="6" width="12.8515625" style="0" customWidth="1"/>
  </cols>
  <sheetData>
    <row r="1" spans="1:6" s="1" customFormat="1" ht="22.5">
      <c r="A1" s="52" t="s">
        <v>8</v>
      </c>
      <c r="B1" s="52"/>
      <c r="C1" s="52"/>
      <c r="D1" s="52"/>
      <c r="E1" s="52"/>
      <c r="F1" s="52"/>
    </row>
    <row r="2" spans="1:6" s="1" customFormat="1" ht="18.75">
      <c r="A2" s="53" t="s">
        <v>9</v>
      </c>
      <c r="B2" s="53"/>
      <c r="C2" s="53"/>
      <c r="D2" s="53"/>
      <c r="E2" s="53"/>
      <c r="F2" s="53"/>
    </row>
    <row r="3" spans="1:2" s="1" customFormat="1" ht="12.75">
      <c r="A3" s="54" t="s">
        <v>10</v>
      </c>
      <c r="B3" s="54"/>
    </row>
    <row r="4" spans="1:6" s="1" customFormat="1" ht="29.25" customHeight="1">
      <c r="A4" s="55" t="s">
        <v>41</v>
      </c>
      <c r="B4" s="55"/>
      <c r="C4" s="55"/>
      <c r="D4" s="55"/>
      <c r="E4" s="55"/>
      <c r="F4" s="55"/>
    </row>
    <row r="5" spans="1:6" s="1" customFormat="1" ht="12.75" customHeight="1" thickBot="1">
      <c r="A5" s="24"/>
      <c r="B5" s="25"/>
      <c r="C5" s="24"/>
      <c r="D5" s="24"/>
      <c r="E5" s="24"/>
      <c r="F5" s="24"/>
    </row>
    <row r="6" spans="1:6" s="1" customFormat="1" ht="35.25" customHeight="1" thickBot="1" thickTop="1">
      <c r="A6" s="28" t="s">
        <v>4</v>
      </c>
      <c r="B6" s="29" t="s">
        <v>5</v>
      </c>
      <c r="C6" s="30" t="s">
        <v>13</v>
      </c>
      <c r="D6" s="29" t="s">
        <v>6</v>
      </c>
      <c r="E6" s="30" t="s">
        <v>11</v>
      </c>
      <c r="F6" s="31" t="s">
        <v>12</v>
      </c>
    </row>
    <row r="7" spans="1:6" s="1" customFormat="1" ht="13.5" thickTop="1">
      <c r="A7" s="32">
        <v>1</v>
      </c>
      <c r="B7" s="33">
        <v>2</v>
      </c>
      <c r="C7" s="34">
        <v>3</v>
      </c>
      <c r="D7" s="33">
        <v>4</v>
      </c>
      <c r="E7" s="34">
        <v>5</v>
      </c>
      <c r="F7" s="35">
        <v>6</v>
      </c>
    </row>
    <row r="8" spans="1:6" s="1" customFormat="1" ht="24">
      <c r="A8" s="41">
        <v>1</v>
      </c>
      <c r="B8" s="42" t="s">
        <v>15</v>
      </c>
      <c r="C8" s="43"/>
      <c r="D8" s="44"/>
      <c r="E8" s="43"/>
      <c r="F8" s="45"/>
    </row>
    <row r="9" spans="1:6" ht="24.75" customHeight="1">
      <c r="A9" s="36">
        <v>1</v>
      </c>
      <c r="B9" s="37" t="s">
        <v>36</v>
      </c>
      <c r="C9" s="38" t="s">
        <v>3</v>
      </c>
      <c r="D9" s="39">
        <v>677</v>
      </c>
      <c r="E9" s="39"/>
      <c r="F9" s="40">
        <f aca="true" t="shared" si="0" ref="F9:F14">ROUND(D9*E9,2)</f>
        <v>0</v>
      </c>
    </row>
    <row r="10" spans="1:6" ht="24">
      <c r="A10" s="14">
        <v>2</v>
      </c>
      <c r="B10" s="8" t="s">
        <v>37</v>
      </c>
      <c r="C10" s="3" t="s">
        <v>3</v>
      </c>
      <c r="D10" s="4">
        <v>677</v>
      </c>
      <c r="E10" s="4"/>
      <c r="F10" s="5">
        <f t="shared" si="0"/>
        <v>0</v>
      </c>
    </row>
    <row r="11" spans="1:6" ht="12.75">
      <c r="A11" s="14">
        <v>3</v>
      </c>
      <c r="B11" s="8" t="s">
        <v>38</v>
      </c>
      <c r="C11" s="3" t="s">
        <v>7</v>
      </c>
      <c r="D11" s="4">
        <v>100</v>
      </c>
      <c r="E11" s="4"/>
      <c r="F11" s="5">
        <f t="shared" si="0"/>
        <v>0</v>
      </c>
    </row>
    <row r="12" spans="1:6" ht="12.75">
      <c r="A12" s="14">
        <v>4</v>
      </c>
      <c r="B12" s="8" t="s">
        <v>33</v>
      </c>
      <c r="C12" s="3" t="s">
        <v>2</v>
      </c>
      <c r="D12" s="4">
        <v>4</v>
      </c>
      <c r="E12" s="4"/>
      <c r="F12" s="5">
        <f t="shared" si="0"/>
        <v>0</v>
      </c>
    </row>
    <row r="13" spans="1:6" ht="24.75" customHeight="1">
      <c r="A13" s="14">
        <v>5</v>
      </c>
      <c r="B13" s="8" t="s">
        <v>0</v>
      </c>
      <c r="C13" s="3" t="s">
        <v>2</v>
      </c>
      <c r="D13" s="4">
        <v>161.02</v>
      </c>
      <c r="E13" s="4"/>
      <c r="F13" s="5">
        <f t="shared" si="0"/>
        <v>0</v>
      </c>
    </row>
    <row r="14" spans="1:6" ht="38.25" customHeight="1">
      <c r="A14" s="14">
        <v>6</v>
      </c>
      <c r="B14" s="8" t="s">
        <v>1</v>
      </c>
      <c r="C14" s="3" t="s">
        <v>2</v>
      </c>
      <c r="D14" s="4">
        <v>161.02</v>
      </c>
      <c r="E14" s="4"/>
      <c r="F14" s="5">
        <f t="shared" si="0"/>
        <v>0</v>
      </c>
    </row>
    <row r="15" spans="1:6" ht="24" customHeight="1">
      <c r="A15" s="56" t="s">
        <v>16</v>
      </c>
      <c r="B15" s="57"/>
      <c r="C15" s="11"/>
      <c r="D15" s="12"/>
      <c r="E15" s="12"/>
      <c r="F15" s="10">
        <f>SUM(F9:F14)</f>
        <v>0</v>
      </c>
    </row>
    <row r="16" spans="1:6" ht="24" customHeight="1">
      <c r="A16" s="46">
        <v>2</v>
      </c>
      <c r="B16" s="42" t="s">
        <v>17</v>
      </c>
      <c r="C16" s="47"/>
      <c r="D16" s="48"/>
      <c r="E16" s="48"/>
      <c r="F16" s="49"/>
    </row>
    <row r="17" spans="1:6" ht="39" customHeight="1">
      <c r="A17" s="16">
        <v>7</v>
      </c>
      <c r="B17" s="37" t="s">
        <v>26</v>
      </c>
      <c r="C17" s="38" t="s">
        <v>2</v>
      </c>
      <c r="D17" s="39">
        <v>37.24</v>
      </c>
      <c r="E17" s="39"/>
      <c r="F17" s="40">
        <f>ROUND(D17*E17,2)</f>
        <v>0</v>
      </c>
    </row>
    <row r="18" spans="1:6" ht="24" customHeight="1">
      <c r="A18" s="56" t="s">
        <v>20</v>
      </c>
      <c r="B18" s="57"/>
      <c r="C18" s="11"/>
      <c r="D18" s="12"/>
      <c r="E18" s="12"/>
      <c r="F18" s="10">
        <f>SUM(F17:F17)</f>
        <v>0</v>
      </c>
    </row>
    <row r="19" spans="1:6" ht="24">
      <c r="A19" s="46">
        <v>3</v>
      </c>
      <c r="B19" s="42" t="s">
        <v>18</v>
      </c>
      <c r="C19" s="47"/>
      <c r="D19" s="48"/>
      <c r="E19" s="48"/>
      <c r="F19" s="49"/>
    </row>
    <row r="20" spans="1:6" ht="24.75" customHeight="1">
      <c r="A20" s="16">
        <v>8</v>
      </c>
      <c r="B20" s="37" t="s">
        <v>23</v>
      </c>
      <c r="C20" s="38" t="s">
        <v>3</v>
      </c>
      <c r="D20" s="39">
        <v>677</v>
      </c>
      <c r="E20" s="39"/>
      <c r="F20" s="40">
        <f>ROUND(D20*E20,2)</f>
        <v>0</v>
      </c>
    </row>
    <row r="21" spans="1:6" ht="24.75" customHeight="1">
      <c r="A21" s="15">
        <v>9</v>
      </c>
      <c r="B21" s="2" t="s">
        <v>34</v>
      </c>
      <c r="C21" s="3" t="s">
        <v>3</v>
      </c>
      <c r="D21" s="4">
        <v>677</v>
      </c>
      <c r="E21" s="4"/>
      <c r="F21" s="5">
        <f>ROUND(D21*E21,2)</f>
        <v>0</v>
      </c>
    </row>
    <row r="22" spans="1:6" ht="24.75" customHeight="1">
      <c r="A22" s="15">
        <v>10</v>
      </c>
      <c r="B22" s="2" t="s">
        <v>14</v>
      </c>
      <c r="C22" s="3" t="s">
        <v>3</v>
      </c>
      <c r="D22" s="4">
        <v>677</v>
      </c>
      <c r="E22" s="4"/>
      <c r="F22" s="5">
        <f>ROUND(D22*E22,2)</f>
        <v>0</v>
      </c>
    </row>
    <row r="23" spans="1:8" ht="24" customHeight="1">
      <c r="A23" s="56" t="s">
        <v>21</v>
      </c>
      <c r="B23" s="57"/>
      <c r="C23" s="22"/>
      <c r="D23" s="23"/>
      <c r="E23" s="23"/>
      <c r="F23" s="20">
        <f>SUM(F20:F22)</f>
        <v>0</v>
      </c>
      <c r="H23" s="7"/>
    </row>
    <row r="24" spans="1:6" ht="23.25" customHeight="1">
      <c r="A24" s="46">
        <v>4</v>
      </c>
      <c r="B24" s="42" t="s">
        <v>19</v>
      </c>
      <c r="C24" s="47"/>
      <c r="D24" s="48"/>
      <c r="E24" s="48"/>
      <c r="F24" s="49"/>
    </row>
    <row r="25" spans="1:6" ht="12.75" customHeight="1">
      <c r="A25" s="16">
        <v>11</v>
      </c>
      <c r="B25" s="37" t="s">
        <v>39</v>
      </c>
      <c r="C25" s="38" t="s">
        <v>2</v>
      </c>
      <c r="D25" s="39">
        <v>22</v>
      </c>
      <c r="E25" s="51"/>
      <c r="F25" s="40">
        <f>ROUND(D25*E25,2)</f>
        <v>0</v>
      </c>
    </row>
    <row r="26" spans="1:6" ht="27" customHeight="1">
      <c r="A26" s="15">
        <v>12</v>
      </c>
      <c r="B26" s="2" t="s">
        <v>35</v>
      </c>
      <c r="C26" s="3" t="s">
        <v>7</v>
      </c>
      <c r="D26" s="4">
        <v>550</v>
      </c>
      <c r="E26" s="6"/>
      <c r="F26" s="5">
        <f>ROUND(D26*E26,2)</f>
        <v>0</v>
      </c>
    </row>
    <row r="27" spans="1:6" ht="23.25" customHeight="1">
      <c r="A27" s="14">
        <v>13</v>
      </c>
      <c r="B27" s="2" t="s">
        <v>40</v>
      </c>
      <c r="C27" s="3" t="s">
        <v>3</v>
      </c>
      <c r="D27" s="4">
        <v>677</v>
      </c>
      <c r="E27" s="6"/>
      <c r="F27" s="5">
        <f>ROUND(D27*E27,2)</f>
        <v>0</v>
      </c>
    </row>
    <row r="28" spans="1:6" ht="24" customHeight="1">
      <c r="A28" s="56" t="s">
        <v>22</v>
      </c>
      <c r="B28" s="57"/>
      <c r="C28" s="11"/>
      <c r="D28" s="12"/>
      <c r="E28" s="12"/>
      <c r="F28" s="10">
        <f>SUM(F25:F27)</f>
        <v>0</v>
      </c>
    </row>
    <row r="29" spans="1:6" ht="24" customHeight="1">
      <c r="A29" s="46">
        <v>5</v>
      </c>
      <c r="B29" s="42" t="s">
        <v>27</v>
      </c>
      <c r="C29" s="47"/>
      <c r="D29" s="48"/>
      <c r="E29" s="48"/>
      <c r="F29" s="49"/>
    </row>
    <row r="30" spans="1:6" ht="27" customHeight="1">
      <c r="A30" s="16">
        <v>14</v>
      </c>
      <c r="B30" s="17" t="s">
        <v>29</v>
      </c>
      <c r="C30" s="18" t="s">
        <v>3</v>
      </c>
      <c r="D30" s="50">
        <v>573.3</v>
      </c>
      <c r="E30" s="19"/>
      <c r="F30" s="20">
        <f>ROUND(D30*E30,2)</f>
        <v>0</v>
      </c>
    </row>
    <row r="31" spans="1:6" ht="49.5" customHeight="1">
      <c r="A31" s="15">
        <v>15</v>
      </c>
      <c r="B31" s="8" t="s">
        <v>30</v>
      </c>
      <c r="C31" s="9" t="s">
        <v>2</v>
      </c>
      <c r="D31" s="26">
        <v>57.33</v>
      </c>
      <c r="E31" s="13"/>
      <c r="F31" s="10">
        <f>ROUND(D31*E31,2)</f>
        <v>0</v>
      </c>
    </row>
    <row r="32" spans="1:6" ht="36.75" customHeight="1">
      <c r="A32" s="14">
        <v>16</v>
      </c>
      <c r="B32" s="2" t="s">
        <v>31</v>
      </c>
      <c r="C32" s="3" t="s">
        <v>2</v>
      </c>
      <c r="D32" s="4">
        <v>57.33</v>
      </c>
      <c r="E32" s="6"/>
      <c r="F32" s="5">
        <f>ROUND(D32*E32,2)</f>
        <v>0</v>
      </c>
    </row>
    <row r="33" spans="1:6" ht="25.5" customHeight="1">
      <c r="A33" s="15">
        <v>17</v>
      </c>
      <c r="B33" s="8" t="s">
        <v>32</v>
      </c>
      <c r="C33" s="9" t="s">
        <v>3</v>
      </c>
      <c r="D33" s="26">
        <v>573.3</v>
      </c>
      <c r="E33" s="13"/>
      <c r="F33" s="10">
        <f>ROUND(D33*E33,2)</f>
        <v>0</v>
      </c>
    </row>
    <row r="34" spans="1:6" ht="24.75" customHeight="1" thickBot="1">
      <c r="A34" s="56" t="s">
        <v>28</v>
      </c>
      <c r="B34" s="57"/>
      <c r="C34" s="11"/>
      <c r="D34" s="12"/>
      <c r="E34" s="12"/>
      <c r="F34" s="10">
        <f>SUM(F30:F33)</f>
        <v>0</v>
      </c>
    </row>
    <row r="35" spans="1:6" ht="30.75" customHeight="1" thickBot="1" thickTop="1">
      <c r="A35" s="61" t="s">
        <v>42</v>
      </c>
      <c r="B35" s="62"/>
      <c r="C35" s="62"/>
      <c r="D35" s="62"/>
      <c r="E35" s="63"/>
      <c r="F35" s="27">
        <f>F15+F18+F23+F28+F34</f>
        <v>0</v>
      </c>
    </row>
    <row r="36" spans="1:6" ht="14.25" thickBot="1" thickTop="1">
      <c r="A36" s="58" t="s">
        <v>24</v>
      </c>
      <c r="B36" s="59"/>
      <c r="C36" s="59"/>
      <c r="D36" s="59"/>
      <c r="E36" s="60"/>
      <c r="F36" s="21">
        <f>F35*0.23</f>
        <v>0</v>
      </c>
    </row>
    <row r="37" spans="1:6" ht="14.25" thickBot="1" thickTop="1">
      <c r="A37" s="58" t="s">
        <v>25</v>
      </c>
      <c r="B37" s="59"/>
      <c r="C37" s="59"/>
      <c r="D37" s="59"/>
      <c r="E37" s="60"/>
      <c r="F37" s="21">
        <f>SUM(F35:F36)</f>
        <v>0</v>
      </c>
    </row>
    <row r="38" ht="13.5" thickTop="1"/>
  </sheetData>
  <sheetProtection/>
  <protectedRanges>
    <protectedRange sqref="E9:E34" name="Rozstęp1"/>
  </protectedRanges>
  <mergeCells count="12">
    <mergeCell ref="A37:E37"/>
    <mergeCell ref="A36:E36"/>
    <mergeCell ref="A35:E35"/>
    <mergeCell ref="A23:B23"/>
    <mergeCell ref="A34:B34"/>
    <mergeCell ref="A28:B28"/>
    <mergeCell ref="A1:F1"/>
    <mergeCell ref="A2:F2"/>
    <mergeCell ref="A3:B3"/>
    <mergeCell ref="A4:F4"/>
    <mergeCell ref="A15:B15"/>
    <mergeCell ref="A18:B18"/>
  </mergeCells>
  <printOptions/>
  <pageMargins left="0.7480314960629921" right="0.4724409448818898" top="0.7480314960629921" bottom="0.74803149606299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Dandryca.DOROTA</cp:lastModifiedBy>
  <cp:lastPrinted>2017-06-02T10:02:28Z</cp:lastPrinted>
  <dcterms:created xsi:type="dcterms:W3CDTF">2011-05-06T06:54:36Z</dcterms:created>
  <dcterms:modified xsi:type="dcterms:W3CDTF">2018-08-07T07:44:02Z</dcterms:modified>
  <cp:category/>
  <cp:version/>
  <cp:contentType/>
  <cp:contentStatus/>
</cp:coreProperties>
</file>