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3040" windowHeight="90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4" i="1"/>
  <c r="F11" i="1"/>
  <c r="F10" i="1"/>
  <c r="F6" i="1"/>
  <c r="F4" i="1"/>
  <c r="F7" i="1" s="1"/>
  <c r="F12" i="1" l="1"/>
  <c r="F8" i="1" l="1"/>
  <c r="F15" i="1"/>
  <c r="F17" i="1" s="1"/>
  <c r="F16" i="1" l="1"/>
  <c r="F18" i="1" s="1"/>
</calcChain>
</file>

<file path=xl/sharedStrings.xml><?xml version="1.0" encoding="utf-8"?>
<sst xmlns="http://schemas.openxmlformats.org/spreadsheetml/2006/main" count="32" uniqueCount="29">
  <si>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</si>
  <si>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</si>
  <si>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</si>
  <si>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</si>
  <si>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</si>
  <si>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</si>
  <si>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</si>
  <si>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</si>
  <si>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>m3</t>
  </si>
  <si>
    <t>Wyłożenie mulczu w skupinach krzewów - warstwa grubości 5 cm</t>
  </si>
  <si>
    <t>ZAKŁADANIE ZIELENI</t>
  </si>
  <si>
    <t>ROBOTY BRUKARSKIE I MAŁA ARCHITEKTURA</t>
  </si>
  <si>
    <t>mb</t>
  </si>
  <si>
    <t>I</t>
  </si>
  <si>
    <t>II</t>
  </si>
  <si>
    <t>suma netto I brukarskie i mała architektura</t>
  </si>
  <si>
    <t>wartość brutto I w tym 23% VAT</t>
  </si>
  <si>
    <t>suma netto II zieleń zakładanie i pielęgnacja</t>
  </si>
  <si>
    <t>wartość brutto II w tym VAT 8%</t>
  </si>
  <si>
    <t>SUMA CAŁOŚĆ I i II brutto</t>
  </si>
  <si>
    <t>SUMA CAŁOŚĆ I i II netto</t>
  </si>
  <si>
    <t>Pielęgnacja krzewów (podlewanie, odchwaszczanie, cięcie, nawożenie, ochrona roślin)</t>
  </si>
  <si>
    <t xml:space="preserve">ROCZNA PIELĘGNACJA GWARANCYJNA </t>
  </si>
  <si>
    <t>Zakup i ułożenie obrzeży betonowych 6x20x100 cm na ławie betonowej szer. 20 cm z bet. B-20, wypełnienie spoin zaprawą cementową wraz korytowaniem i zutylizowaniem urobku we własnym zakresie, obrzeża 5 cm powyżej poziomu chodnika</t>
  </si>
  <si>
    <t>KOSZTORYS INWESTORSKI - ROBOTY W ZAKRESIE KSZTAŁTOWANIA TERENÓW ZIELENI - ul. Mostowa</t>
  </si>
  <si>
    <t>Demontaż nawierzchni z kostki betonowej oraz podbudowy wraz z utylizacją materiałów z rozbiórki</t>
  </si>
  <si>
    <t>Zakup i sadzenie runianki japońskiej, pojemnik C 1,5</t>
  </si>
  <si>
    <t>Demontaż i ponowny montaż ławek w obrębie skweru</t>
  </si>
  <si>
    <t>Wymiana podłoża na ziemię urodzajną na głębokość 20 cm, w odległości 3 m od drzew prace należy prowadzić ręcznie, nie dopuszcza się przycinania korzeni szkieletowych drzew 109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</si>
</sst>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3" fillId="0" borderId="10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2" fontId="1" fillId="0" borderId="18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0" fillId="0" borderId="0" xfId="0" applyNumberFormat="1"/>
    <xf numFmtId="2" fontId="4" fillId="2" borderId="8" xfId="0" applyNumberFormat="1" applyFont="1" applyFill="1" applyBorder="1" applyAlignment="1">
      <alignment vertical="top"/>
    </xf>
    <xf numFmtId="2" fontId="4" fillId="3" borderId="25" xfId="0" applyNumberFormat="1" applyFont="1" applyFill="1" applyBorder="1" applyAlignment="1">
      <alignment vertical="top"/>
    </xf>
    <xf numFmtId="2" fontId="4" fillId="5" borderId="6" xfId="0" applyNumberFormat="1" applyFont="1" applyFill="1" applyBorder="1" applyAlignment="1">
      <alignment vertical="top"/>
    </xf>
    <xf numFmtId="2" fontId="4" fillId="4" borderId="26" xfId="0" applyNumberFormat="1" applyFont="1" applyFill="1" applyBorder="1"/>
    <xf numFmtId="2" fontId="4" fillId="5" borderId="6" xfId="0" applyNumberFormat="1" applyFont="1" applyFill="1" applyBorder="1" applyAlignment="1">
      <alignment vertical="top" wrapText="1"/>
    </xf>
    <xf numFmtId="0" fontId="3" fillId="0" borderId="27" xfId="0" applyFont="1" applyBorder="1" applyAlignment="1">
      <alignment horizontal="right" vertical="top"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2" fontId="4" fillId="2" borderId="32" xfId="0" applyNumberFormat="1" applyFont="1" applyFill="1" applyBorder="1"/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right" vertical="top"/>
    </xf>
    <xf numFmtId="0" fontId="4" fillId="5" borderId="9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0" fontId="4" fillId="2" borderId="20" xfId="0" applyFont="1" applyFill="1" applyBorder="1" applyAlignment="1">
      <alignment horizontal="right" vertical="top"/>
    </xf>
    <xf numFmtId="0" fontId="4" fillId="2" borderId="21" xfId="0" applyFont="1" applyFill="1" applyBorder="1" applyAlignment="1">
      <alignment horizontal="right" vertical="top"/>
    </xf>
    <xf numFmtId="0" fontId="4" fillId="3" borderId="22" xfId="0" applyFont="1" applyFill="1" applyBorder="1" applyAlignment="1">
      <alignment horizontal="right" vertical="top"/>
    </xf>
    <xf numFmtId="0" fontId="4" fillId="3" borderId="23" xfId="0" applyFont="1" applyFill="1" applyBorder="1" applyAlignment="1">
      <alignment horizontal="right" vertical="top"/>
    </xf>
    <xf numFmtId="0" fontId="4" fillId="3" borderId="24" xfId="0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right" vertical="top"/>
    </xf>
    <xf numFmtId="0" fontId="4" fillId="5" borderId="1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J14" sqref="J14"/>
    </sheetView>
  </sheetViews>
  <sheetFormatPr defaultRowHeight="14.4" x14ac:dyDescent="0.3"/>
  <cols>
    <col min="1" max="1" width="3.6640625" customWidth="1"/>
    <col min="2" max="2" width="47" customWidth="1"/>
    <col min="3" max="3" width="6.6640625" customWidth="1"/>
    <col min="4" max="4" width="9.33203125" customWidth="1"/>
    <col min="5" max="5" width="10.44140625" customWidth="1"/>
    <col min="6" max="6" width="9.6640625" customWidth="1"/>
    <col min="9" max="9" width="9.5546875" bestFit="1" customWidth="1"/>
  </cols>
  <sheetData>
    <row r="1" spans="1:9" ht="29.4" customHeight="1" thickBot="1" x14ac:dyDescent="0.35">
      <c r="A1" s="44" t="s">
        <v>24</v>
      </c>
      <c r="B1" s="45"/>
      <c r="C1" s="45"/>
      <c r="D1" s="45"/>
      <c r="E1" s="45"/>
      <c r="F1" s="46"/>
    </row>
    <row r="2" spans="1:9" ht="43.2" customHeight="1" x14ac:dyDescent="0.3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8" t="s">
        <v>5</v>
      </c>
    </row>
    <row r="3" spans="1:9" ht="16.2" customHeight="1" x14ac:dyDescent="0.3">
      <c r="A3" s="27" t="s">
        <v>13</v>
      </c>
      <c r="B3" s="20" t="s">
        <v>11</v>
      </c>
      <c r="C3" s="19"/>
      <c r="D3" s="19"/>
      <c r="E3" s="19"/>
      <c r="F3" s="28"/>
    </row>
    <row r="4" spans="1:9" ht="30" customHeight="1" x14ac:dyDescent="0.3">
      <c r="A4" s="29">
        <v>1</v>
      </c>
      <c r="B4" s="1" t="s">
        <v>25</v>
      </c>
      <c r="C4" s="21" t="s">
        <v>7</v>
      </c>
      <c r="D4" s="21">
        <v>59</v>
      </c>
      <c r="E4" s="22"/>
      <c r="F4" s="30">
        <f t="shared" ref="F4:F6" si="0">D4*E4</f>
        <v>0</v>
      </c>
    </row>
    <row r="5" spans="1:9" ht="70.2" customHeight="1" x14ac:dyDescent="0.3">
      <c r="A5" s="29">
        <v>2</v>
      </c>
      <c r="B5" s="1" t="s">
        <v>23</v>
      </c>
      <c r="C5" s="23" t="s">
        <v>12</v>
      </c>
      <c r="D5" s="23">
        <v>65</v>
      </c>
      <c r="E5" s="24"/>
      <c r="F5" s="31">
        <f>D5*E5</f>
        <v>0</v>
      </c>
    </row>
    <row r="6" spans="1:9" ht="15.6" customHeight="1" x14ac:dyDescent="0.3">
      <c r="A6" s="29">
        <v>3</v>
      </c>
      <c r="B6" s="1" t="s">
        <v>27</v>
      </c>
      <c r="C6" s="23" t="s">
        <v>6</v>
      </c>
      <c r="D6" s="23">
        <v>3</v>
      </c>
      <c r="E6" s="24"/>
      <c r="F6" s="31">
        <f t="shared" si="0"/>
        <v>0</v>
      </c>
    </row>
    <row r="7" spans="1:9" ht="14.4" customHeight="1" x14ac:dyDescent="0.3">
      <c r="A7" s="58" t="s">
        <v>15</v>
      </c>
      <c r="B7" s="59"/>
      <c r="C7" s="59"/>
      <c r="D7" s="59"/>
      <c r="E7" s="60"/>
      <c r="F7" s="37">
        <f>SUM(F4:F6)</f>
        <v>0</v>
      </c>
      <c r="I7" s="32"/>
    </row>
    <row r="8" spans="1:9" ht="13.95" customHeight="1" thickBot="1" x14ac:dyDescent="0.35">
      <c r="A8" s="61" t="s">
        <v>16</v>
      </c>
      <c r="B8" s="62"/>
      <c r="C8" s="62"/>
      <c r="D8" s="62"/>
      <c r="E8" s="62"/>
      <c r="F8" s="43">
        <f>F7*1.23</f>
        <v>0</v>
      </c>
    </row>
    <row r="9" spans="1:9" ht="16.2" customHeight="1" x14ac:dyDescent="0.3">
      <c r="A9" s="38" t="s">
        <v>14</v>
      </c>
      <c r="B9" s="39" t="s">
        <v>10</v>
      </c>
      <c r="C9" s="40"/>
      <c r="D9" s="41"/>
      <c r="E9" s="41"/>
      <c r="F9" s="42"/>
    </row>
    <row r="10" spans="1:9" ht="59.4" customHeight="1" x14ac:dyDescent="0.3">
      <c r="A10" s="9">
        <v>1</v>
      </c>
      <c r="B10" s="1" t="s">
        <v>28</v>
      </c>
      <c r="C10" s="2" t="s">
        <v>8</v>
      </c>
      <c r="D10" s="2">
        <v>21.8</v>
      </c>
      <c r="E10" s="3"/>
      <c r="F10" s="10">
        <f t="shared" ref="F10:F12" si="1">D10*E10</f>
        <v>0</v>
      </c>
    </row>
    <row r="11" spans="1:9" ht="16.2" customHeight="1" x14ac:dyDescent="0.3">
      <c r="A11" s="9">
        <v>2</v>
      </c>
      <c r="B11" s="1" t="s">
        <v>26</v>
      </c>
      <c r="C11" s="2" t="s">
        <v>6</v>
      </c>
      <c r="D11" s="2">
        <v>292</v>
      </c>
      <c r="E11" s="3"/>
      <c r="F11" s="10">
        <f t="shared" si="1"/>
        <v>0</v>
      </c>
    </row>
    <row r="12" spans="1:9" ht="27.6" x14ac:dyDescent="0.3">
      <c r="A12" s="9">
        <v>3</v>
      </c>
      <c r="B12" s="4" t="s">
        <v>9</v>
      </c>
      <c r="C12" s="2" t="s">
        <v>7</v>
      </c>
      <c r="D12" s="2">
        <v>109</v>
      </c>
      <c r="E12" s="3"/>
      <c r="F12" s="10">
        <f t="shared" si="1"/>
        <v>0</v>
      </c>
    </row>
    <row r="13" spans="1:9" x14ac:dyDescent="0.3">
      <c r="A13" s="11"/>
      <c r="B13" s="25" t="s">
        <v>22</v>
      </c>
      <c r="C13" s="8"/>
      <c r="D13" s="8"/>
      <c r="E13" s="7"/>
      <c r="F13" s="26"/>
    </row>
    <row r="14" spans="1:9" ht="27.6" x14ac:dyDescent="0.3">
      <c r="A14" s="12">
        <v>4</v>
      </c>
      <c r="B14" s="13" t="s">
        <v>21</v>
      </c>
      <c r="C14" s="5" t="s">
        <v>7</v>
      </c>
      <c r="D14" s="5">
        <v>109</v>
      </c>
      <c r="E14" s="6"/>
      <c r="F14" s="14">
        <f>D14*E14</f>
        <v>0</v>
      </c>
    </row>
    <row r="15" spans="1:9" x14ac:dyDescent="0.3">
      <c r="A15" s="47" t="s">
        <v>17</v>
      </c>
      <c r="B15" s="48"/>
      <c r="C15" s="48"/>
      <c r="D15" s="48"/>
      <c r="E15" s="48"/>
      <c r="F15" s="35">
        <f>SUM(F10:F14)</f>
        <v>0</v>
      </c>
    </row>
    <row r="16" spans="1:9" ht="15" thickBot="1" x14ac:dyDescent="0.35">
      <c r="A16" s="49" t="s">
        <v>18</v>
      </c>
      <c r="B16" s="50"/>
      <c r="C16" s="50"/>
      <c r="D16" s="50"/>
      <c r="E16" s="51"/>
      <c r="F16" s="33">
        <f>F15*1.08</f>
        <v>0</v>
      </c>
    </row>
    <row r="17" spans="1:6" ht="15" thickBot="1" x14ac:dyDescent="0.35">
      <c r="A17" s="55" t="s">
        <v>20</v>
      </c>
      <c r="B17" s="56"/>
      <c r="C17" s="56"/>
      <c r="D17" s="56"/>
      <c r="E17" s="57"/>
      <c r="F17" s="36">
        <f>F7+F15</f>
        <v>0</v>
      </c>
    </row>
    <row r="18" spans="1:6" ht="15" thickBot="1" x14ac:dyDescent="0.35">
      <c r="A18" s="52" t="s">
        <v>19</v>
      </c>
      <c r="B18" s="53"/>
      <c r="C18" s="53"/>
      <c r="D18" s="53"/>
      <c r="E18" s="54"/>
      <c r="F18" s="34">
        <f>F8+F16</f>
        <v>0</v>
      </c>
    </row>
    <row r="19" spans="1:6" x14ac:dyDescent="0.3">
      <c r="F19" s="32"/>
    </row>
  </sheetData>
  <mergeCells count="7">
    <mergeCell ref="A1:F1"/>
    <mergeCell ref="A15:E15"/>
    <mergeCell ref="A16:E16"/>
    <mergeCell ref="A18:E18"/>
    <mergeCell ref="A17:E17"/>
    <mergeCell ref="A7:E7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2017-12-07T06:19:24Z</dcterms:modified>
</cp:coreProperties>
</file>