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  <c r="F5" i="1"/>
  <c r="F6" i="1" l="1"/>
  <c r="F7" i="1" l="1"/>
  <c r="F11" i="1" s="1"/>
  <c r="F20" i="1"/>
  <c r="F15" i="1"/>
  <c r="F14" i="1"/>
  <c r="F10" i="1"/>
  <c r="F9" i="1"/>
  <c r="F4" i="1"/>
  <c r="F18" i="1" l="1"/>
  <c r="F21" i="1" s="1"/>
  <c r="F23" i="1" s="1"/>
  <c r="F12" i="1" l="1"/>
  <c r="F22" i="1" l="1"/>
  <c r="F24" i="1" s="1"/>
</calcChain>
</file>

<file path=xl/sharedStrings.xml><?xml version="1.0" encoding="utf-8"?>
<sst xmlns="http://schemas.openxmlformats.org/spreadsheetml/2006/main" count="44" uniqueCount="35">
  <si>
    <t>Lp.</t>
  </si>
  <si>
    <t>Opis</t>
  </si>
  <si>
    <t>Jednostka</t>
  </si>
  <si>
    <t>Obmiar</t>
  </si>
  <si>
    <t>Cena jednostkowa netto</t>
  </si>
  <si>
    <t>Wartość netto</t>
  </si>
  <si>
    <t>szt.</t>
  </si>
  <si>
    <t>m2</t>
  </si>
  <si>
    <t>m3</t>
  </si>
  <si>
    <t>Wyłożenie mulczu w skupinach krzewów - warstwa grubości 5 cm</t>
  </si>
  <si>
    <t>ZAKŁADANIE ZIELENI</t>
  </si>
  <si>
    <t>ROBOTY BRUKARSKIE I MAŁA ARCHITEKTURA</t>
  </si>
  <si>
    <t>mb</t>
  </si>
  <si>
    <t>I</t>
  </si>
  <si>
    <t>II</t>
  </si>
  <si>
    <t>suma netto I brukarskie i mała architektura</t>
  </si>
  <si>
    <t>wartość brutto I w tym 23% VAT</t>
  </si>
  <si>
    <t>suma netto II zieleń zakładanie i pielęgnacja</t>
  </si>
  <si>
    <t>wartość brutto II w tym VAT 8%</t>
  </si>
  <si>
    <t>SUMA CAŁOŚĆ I i II brutto</t>
  </si>
  <si>
    <t>SUMA CAŁOŚĆ I i II netto</t>
  </si>
  <si>
    <t>Pielęgnacja krzewów (podlewanie, odchwaszczanie, cięcie, nawożenie, ochrona roślin)</t>
  </si>
  <si>
    <t xml:space="preserve">ROCZNA PIELĘGNACJA GWARANCYJNA </t>
  </si>
  <si>
    <t>Zakup i montaż ławek bez oparcia</t>
  </si>
  <si>
    <t>Zakup i montaż kosza</t>
  </si>
  <si>
    <t xml:space="preserve">Zakup i rozplantowanie ziemi urodzajnej pod nasadzenia - warstwa miąższości 40 cm </t>
  </si>
  <si>
    <t>Demontaż nawierzchni z płytek chodnikowych oraz podbudowy wraz z utylizacją materiałów z rozbiórki</t>
  </si>
  <si>
    <t>KOSZTORYS INWESTORSKI - ROBOTY W ZAKRESIE KSZTAŁTOWANIA TERENÓW ZIELENI - ul. Działowa</t>
  </si>
  <si>
    <t>Demontaż krat metalowych o wymiarach 1,5x1,5 m wraz z transportem do magazynu ZDM</t>
  </si>
  <si>
    <t>Korytowanie na głębokość dalszych 30 cm poniżej rozebranej nawierzchni, w odległości 2 m od pni drzew prace należy prowadzić ręcznie, nie dopuszcza się przecinania korzeni szkieletowych drzew</t>
  </si>
  <si>
    <t>Demontaż i ponowny montaż w obrębie skweru stojaków rowerowych, osadzenie w fundamencie betonowym</t>
  </si>
  <si>
    <t xml:space="preserve">Zakup i sadzenie krokusów żółtych </t>
  </si>
  <si>
    <t>Zakup i ułożenie obrzeży betonowych 6x20x100 cm na ławie betonowej szer. 20 cm z bet. B-20, wypełnienie spoin zaprawą cementową wraz korytowaniem i zutylizowaniem urobku we własnym zakresie oraz docięciem sąsiednich płytek/kostek, obrzeża 5 cm powyżej poziomu chodnika</t>
  </si>
  <si>
    <t>Zakup i sadzenie forsycji 'Maluch' minimum 6 pędów, pojemnik C3</t>
  </si>
  <si>
    <t>Zakup i sadzenie trzmieliny Fortune'a 'Emerald Gaiety' minimum 6 pędów, pojemnik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</si>
</sst>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3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0" fillId="0" borderId="0" xfId="0" applyNumberFormat="1"/>
    <xf numFmtId="2" fontId="4" fillId="2" borderId="8" xfId="0" applyNumberFormat="1" applyFont="1" applyFill="1" applyBorder="1" applyAlignment="1">
      <alignment vertical="top"/>
    </xf>
    <xf numFmtId="2" fontId="4" fillId="3" borderId="25" xfId="0" applyNumberFormat="1" applyFont="1" applyFill="1" applyBorder="1" applyAlignment="1">
      <alignment vertical="top"/>
    </xf>
    <xf numFmtId="2" fontId="4" fillId="5" borderId="6" xfId="0" applyNumberFormat="1" applyFont="1" applyFill="1" applyBorder="1" applyAlignment="1">
      <alignment vertical="top"/>
    </xf>
    <xf numFmtId="2" fontId="4" fillId="4" borderId="26" xfId="0" applyNumberFormat="1" applyFont="1" applyFill="1" applyBorder="1"/>
    <xf numFmtId="2" fontId="4" fillId="5" borderId="6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 horizontal="right" vertical="top" wrapText="1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2" fontId="4" fillId="2" borderId="32" xfId="0" applyNumberFormat="1" applyFont="1" applyFill="1" applyBorder="1"/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horizontal="right" vertical="top"/>
    </xf>
    <xf numFmtId="0" fontId="4" fillId="5" borderId="9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0" fontId="4" fillId="2" borderId="20" xfId="0" applyFont="1" applyFill="1" applyBorder="1" applyAlignment="1">
      <alignment horizontal="right" vertical="top"/>
    </xf>
    <xf numFmtId="0" fontId="4" fillId="2" borderId="21" xfId="0" applyFont="1" applyFill="1" applyBorder="1" applyAlignment="1">
      <alignment horizontal="right" vertical="top"/>
    </xf>
    <xf numFmtId="0" fontId="4" fillId="3" borderId="22" xfId="0" applyFont="1" applyFill="1" applyBorder="1" applyAlignment="1">
      <alignment horizontal="right" vertical="top"/>
    </xf>
    <xf numFmtId="0" fontId="4" fillId="3" borderId="23" xfId="0" applyFont="1" applyFill="1" applyBorder="1" applyAlignment="1">
      <alignment horizontal="right" vertical="top"/>
    </xf>
    <xf numFmtId="0" fontId="4" fillId="3" borderId="24" xfId="0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right" vertical="top"/>
    </xf>
    <xf numFmtId="0" fontId="4" fillId="4" borderId="23" xfId="0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right" vertical="top"/>
    </xf>
    <xf numFmtId="0" fontId="4" fillId="5" borderId="10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B16" sqref="B16"/>
    </sheetView>
  </sheetViews>
  <sheetFormatPr defaultRowHeight="15" x14ac:dyDescent="0.25"/>
  <cols>
    <col min="1" max="1" width="3.7109375" customWidth="1"/>
    <col min="2" max="2" width="47" customWidth="1"/>
    <col min="3" max="3" width="6.7109375" customWidth="1"/>
    <col min="4" max="4" width="9.28515625" customWidth="1"/>
    <col min="5" max="5" width="10.42578125" customWidth="1"/>
    <col min="6" max="6" width="9.7109375" customWidth="1"/>
    <col min="9" max="9" width="9.5703125" bestFit="1" customWidth="1"/>
  </cols>
  <sheetData>
    <row r="1" spans="1:9" ht="29.45" customHeight="1" thickBot="1" x14ac:dyDescent="0.3">
      <c r="A1" s="44" t="s">
        <v>27</v>
      </c>
      <c r="B1" s="45"/>
      <c r="C1" s="45"/>
      <c r="D1" s="45"/>
      <c r="E1" s="45"/>
      <c r="F1" s="46"/>
    </row>
    <row r="2" spans="1:9" ht="43.15" customHeight="1" x14ac:dyDescent="0.25">
      <c r="A2" s="15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8" t="s">
        <v>5</v>
      </c>
    </row>
    <row r="3" spans="1:9" ht="16.149999999999999" customHeight="1" x14ac:dyDescent="0.25">
      <c r="A3" s="27" t="s">
        <v>13</v>
      </c>
      <c r="B3" s="20" t="s">
        <v>11</v>
      </c>
      <c r="C3" s="19"/>
      <c r="D3" s="19"/>
      <c r="E3" s="19"/>
      <c r="F3" s="28"/>
    </row>
    <row r="4" spans="1:9" ht="28.9" customHeight="1" x14ac:dyDescent="0.25">
      <c r="A4" s="29">
        <v>1</v>
      </c>
      <c r="B4" s="1" t="s">
        <v>26</v>
      </c>
      <c r="C4" s="21" t="s">
        <v>7</v>
      </c>
      <c r="D4" s="21">
        <v>29</v>
      </c>
      <c r="E4" s="22"/>
      <c r="F4" s="30">
        <f t="shared" ref="F4:F10" si="0">D4*E4</f>
        <v>0</v>
      </c>
    </row>
    <row r="5" spans="1:9" ht="30" customHeight="1" x14ac:dyDescent="0.25">
      <c r="A5" s="29">
        <v>2</v>
      </c>
      <c r="B5" s="1" t="s">
        <v>28</v>
      </c>
      <c r="C5" s="21" t="s">
        <v>6</v>
      </c>
      <c r="D5" s="21">
        <v>3</v>
      </c>
      <c r="E5" s="22"/>
      <c r="F5" s="30">
        <f>D5*E5</f>
        <v>0</v>
      </c>
    </row>
    <row r="6" spans="1:9" ht="59.45" customHeight="1" x14ac:dyDescent="0.25">
      <c r="A6" s="29">
        <v>3</v>
      </c>
      <c r="B6" s="1" t="s">
        <v>29</v>
      </c>
      <c r="C6" s="21" t="s">
        <v>8</v>
      </c>
      <c r="D6" s="21">
        <v>7.5</v>
      </c>
      <c r="E6" s="22"/>
      <c r="F6" s="30">
        <f t="shared" si="0"/>
        <v>0</v>
      </c>
    </row>
    <row r="7" spans="1:9" ht="72.599999999999994" customHeight="1" x14ac:dyDescent="0.25">
      <c r="A7" s="29">
        <v>4</v>
      </c>
      <c r="B7" s="1" t="s">
        <v>32</v>
      </c>
      <c r="C7" s="23" t="s">
        <v>12</v>
      </c>
      <c r="D7" s="23">
        <v>25.5</v>
      </c>
      <c r="E7" s="24"/>
      <c r="F7" s="31">
        <f>D7*E7</f>
        <v>0</v>
      </c>
    </row>
    <row r="8" spans="1:9" ht="29.45" customHeight="1" x14ac:dyDescent="0.25">
      <c r="A8" s="29">
        <v>5</v>
      </c>
      <c r="B8" s="1" t="s">
        <v>30</v>
      </c>
      <c r="C8" s="23" t="s">
        <v>6</v>
      </c>
      <c r="D8" s="23">
        <v>4</v>
      </c>
      <c r="E8" s="24"/>
      <c r="F8" s="31">
        <f>D8*E8</f>
        <v>0</v>
      </c>
    </row>
    <row r="9" spans="1:9" ht="15.6" customHeight="1" x14ac:dyDescent="0.25">
      <c r="A9" s="29">
        <v>6</v>
      </c>
      <c r="B9" s="1" t="s">
        <v>23</v>
      </c>
      <c r="C9" s="23" t="s">
        <v>6</v>
      </c>
      <c r="D9" s="23">
        <v>2</v>
      </c>
      <c r="E9" s="24"/>
      <c r="F9" s="31">
        <f t="shared" si="0"/>
        <v>0</v>
      </c>
    </row>
    <row r="10" spans="1:9" ht="15.6" customHeight="1" x14ac:dyDescent="0.25">
      <c r="A10" s="29">
        <v>7</v>
      </c>
      <c r="B10" s="1" t="s">
        <v>24</v>
      </c>
      <c r="C10" s="23" t="s">
        <v>6</v>
      </c>
      <c r="D10" s="23">
        <v>2</v>
      </c>
      <c r="E10" s="24"/>
      <c r="F10" s="31">
        <f t="shared" si="0"/>
        <v>0</v>
      </c>
    </row>
    <row r="11" spans="1:9" ht="14.45" customHeight="1" x14ac:dyDescent="0.25">
      <c r="A11" s="58" t="s">
        <v>15</v>
      </c>
      <c r="B11" s="59"/>
      <c r="C11" s="59"/>
      <c r="D11" s="59"/>
      <c r="E11" s="60"/>
      <c r="F11" s="37">
        <f>SUM(F4:F10)</f>
        <v>0</v>
      </c>
      <c r="I11" s="32"/>
    </row>
    <row r="12" spans="1:9" ht="13.9" customHeight="1" thickBot="1" x14ac:dyDescent="0.3">
      <c r="A12" s="61" t="s">
        <v>16</v>
      </c>
      <c r="B12" s="62"/>
      <c r="C12" s="62"/>
      <c r="D12" s="62"/>
      <c r="E12" s="62"/>
      <c r="F12" s="43">
        <f>F11*1.23</f>
        <v>0</v>
      </c>
    </row>
    <row r="13" spans="1:9" ht="16.149999999999999" customHeight="1" x14ac:dyDescent="0.25">
      <c r="A13" s="38" t="s">
        <v>14</v>
      </c>
      <c r="B13" s="39" t="s">
        <v>10</v>
      </c>
      <c r="C13" s="40"/>
      <c r="D13" s="41"/>
      <c r="E13" s="41"/>
      <c r="F13" s="42"/>
    </row>
    <row r="14" spans="1:9" ht="29.45" customHeight="1" x14ac:dyDescent="0.25">
      <c r="A14" s="9">
        <v>1</v>
      </c>
      <c r="B14" s="1" t="s">
        <v>25</v>
      </c>
      <c r="C14" s="2" t="s">
        <v>8</v>
      </c>
      <c r="D14" s="2">
        <v>7.5</v>
      </c>
      <c r="E14" s="3"/>
      <c r="F14" s="10">
        <f t="shared" ref="F14:F18" si="1">D14*E14</f>
        <v>0</v>
      </c>
    </row>
    <row r="15" spans="1:9" ht="29.45" customHeight="1" x14ac:dyDescent="0.25">
      <c r="A15" s="9">
        <v>2</v>
      </c>
      <c r="B15" s="1" t="s">
        <v>33</v>
      </c>
      <c r="C15" s="2" t="s">
        <v>6</v>
      </c>
      <c r="D15" s="2">
        <v>9</v>
      </c>
      <c r="E15" s="3"/>
      <c r="F15" s="10">
        <f t="shared" si="1"/>
        <v>0</v>
      </c>
    </row>
    <row r="16" spans="1:9" ht="29.45" customHeight="1" x14ac:dyDescent="0.25">
      <c r="A16" s="9">
        <v>3</v>
      </c>
      <c r="B16" s="1" t="s">
        <v>34</v>
      </c>
      <c r="C16" s="2" t="s">
        <v>6</v>
      </c>
      <c r="D16" s="2">
        <v>32</v>
      </c>
      <c r="E16" s="3"/>
      <c r="F16" s="10">
        <f t="shared" ref="F16" si="2">D16*E16</f>
        <v>0</v>
      </c>
    </row>
    <row r="17" spans="1:6" ht="16.899999999999999" customHeight="1" x14ac:dyDescent="0.25">
      <c r="A17" s="9">
        <v>4</v>
      </c>
      <c r="B17" s="1" t="s">
        <v>31</v>
      </c>
      <c r="C17" s="2" t="s">
        <v>6</v>
      </c>
      <c r="D17" s="2">
        <v>700</v>
      </c>
      <c r="E17" s="3"/>
      <c r="F17" s="10">
        <f>D17*E17</f>
        <v>0</v>
      </c>
    </row>
    <row r="18" spans="1:6" ht="25.5" x14ac:dyDescent="0.25">
      <c r="A18" s="9">
        <v>5</v>
      </c>
      <c r="B18" s="4" t="s">
        <v>9</v>
      </c>
      <c r="C18" s="2" t="s">
        <v>7</v>
      </c>
      <c r="D18" s="2">
        <v>29</v>
      </c>
      <c r="E18" s="3"/>
      <c r="F18" s="10">
        <f t="shared" si="1"/>
        <v>0</v>
      </c>
    </row>
    <row r="19" spans="1:6" x14ac:dyDescent="0.25">
      <c r="A19" s="11"/>
      <c r="B19" s="25" t="s">
        <v>22</v>
      </c>
      <c r="C19" s="8"/>
      <c r="D19" s="8"/>
      <c r="E19" s="7"/>
      <c r="F19" s="26"/>
    </row>
    <row r="20" spans="1:6" ht="25.5" x14ac:dyDescent="0.25">
      <c r="A20" s="12">
        <v>6</v>
      </c>
      <c r="B20" s="13" t="s">
        <v>21</v>
      </c>
      <c r="C20" s="5" t="s">
        <v>7</v>
      </c>
      <c r="D20" s="5">
        <v>29</v>
      </c>
      <c r="E20" s="6"/>
      <c r="F20" s="14">
        <f>D20*E20</f>
        <v>0</v>
      </c>
    </row>
    <row r="21" spans="1:6" x14ac:dyDescent="0.25">
      <c r="A21" s="47" t="s">
        <v>17</v>
      </c>
      <c r="B21" s="48"/>
      <c r="C21" s="48"/>
      <c r="D21" s="48"/>
      <c r="E21" s="48"/>
      <c r="F21" s="35">
        <f>SUM(F14:F20)</f>
        <v>0</v>
      </c>
    </row>
    <row r="22" spans="1:6" ht="15.75" thickBot="1" x14ac:dyDescent="0.3">
      <c r="A22" s="49" t="s">
        <v>18</v>
      </c>
      <c r="B22" s="50"/>
      <c r="C22" s="50"/>
      <c r="D22" s="50"/>
      <c r="E22" s="51"/>
      <c r="F22" s="33">
        <f>F21*1.08</f>
        <v>0</v>
      </c>
    </row>
    <row r="23" spans="1:6" ht="15.75" thickBot="1" x14ac:dyDescent="0.3">
      <c r="A23" s="55" t="s">
        <v>20</v>
      </c>
      <c r="B23" s="56"/>
      <c r="C23" s="56"/>
      <c r="D23" s="56"/>
      <c r="E23" s="57"/>
      <c r="F23" s="36">
        <f>F11+F21</f>
        <v>0</v>
      </c>
    </row>
    <row r="24" spans="1:6" ht="15.75" thickBot="1" x14ac:dyDescent="0.3">
      <c r="A24" s="52" t="s">
        <v>19</v>
      </c>
      <c r="B24" s="53"/>
      <c r="C24" s="53"/>
      <c r="D24" s="53"/>
      <c r="E24" s="54"/>
      <c r="F24" s="34">
        <f>F12+F22</f>
        <v>0</v>
      </c>
    </row>
    <row r="25" spans="1:6" x14ac:dyDescent="0.25">
      <c r="F25" s="32"/>
    </row>
  </sheetData>
  <mergeCells count="7">
    <mergeCell ref="A1:F1"/>
    <mergeCell ref="A21:E21"/>
    <mergeCell ref="A22:E22"/>
    <mergeCell ref="A24:E24"/>
    <mergeCell ref="A23:E23"/>
    <mergeCell ref="A11:E11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2018-07-06T12:43:39Z</dcterms:modified>
</cp:coreProperties>
</file>