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ojekty_IS\_projekty_opracowania\18.07.06 Hetmańska - Dmowskiego\"/>
    </mc:Choice>
  </mc:AlternateContent>
  <bookViews>
    <workbookView xWindow="0" yWindow="90" windowWidth="28740" windowHeight="12720" firstSheet="1" activeTab="1"/>
  </bookViews>
  <sheets>
    <sheet name="{965AD0B32C57411CC1788A05F9BCE}" sheetId="4" state="hidden" r:id="rId1"/>
    <sheet name="Kosztorys" sheetId="5" r:id="rId2"/>
  </sheets>
  <calcPr calcId="152511"/>
</workbook>
</file>

<file path=xl/calcChain.xml><?xml version="1.0" encoding="utf-8"?>
<calcChain xmlns="http://schemas.openxmlformats.org/spreadsheetml/2006/main">
  <c r="G52" i="5" l="1"/>
  <c r="G53" i="5"/>
  <c r="G54" i="5"/>
  <c r="G55" i="5"/>
  <c r="G56" i="5"/>
  <c r="G57" i="5"/>
  <c r="G58" i="5"/>
  <c r="G59" i="5"/>
  <c r="G60" i="5"/>
  <c r="G61" i="5"/>
  <c r="G62" i="5"/>
  <c r="G63" i="5"/>
  <c r="G51" i="5"/>
  <c r="G46" i="5"/>
  <c r="G47" i="5"/>
  <c r="G48" i="5"/>
  <c r="G49" i="5"/>
  <c r="G45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26" i="5"/>
  <c r="G21" i="5"/>
  <c r="G22" i="5"/>
  <c r="G23" i="5"/>
  <c r="G24" i="5"/>
  <c r="G20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4" i="5"/>
  <c r="G64" i="5" s="1"/>
  <c r="G65" i="5" s="1"/>
</calcChain>
</file>

<file path=xl/sharedStrings.xml><?xml version="1.0" encoding="utf-8"?>
<sst xmlns="http://schemas.openxmlformats.org/spreadsheetml/2006/main" count="184" uniqueCount="91">
  <si>
    <t>POZYCJE KOSZTORYSU</t>
  </si>
  <si>
    <t>Lp.</t>
  </si>
  <si>
    <t>Podstawa</t>
  </si>
  <si>
    <t>Opis</t>
  </si>
  <si>
    <t>jedn.obm.</t>
  </si>
  <si>
    <t>Obmiar</t>
  </si>
  <si>
    <t>KNR 2-31 0703-03</t>
  </si>
  <si>
    <t>Zdejmowanie tablic znaków drogowych zakazu, nakazu, ostrzegawczych, informacyjnych. Demontaż znaku A-7</t>
  </si>
  <si>
    <t>szt.</t>
  </si>
  <si>
    <t>Zdejmowanie tablic znaków drogowych zakazu, nakazu, ostrzegawczych, informacyjnych. Demontaż znaku A-17</t>
  </si>
  <si>
    <t>Zdejmowanie tablic znaków drogowych zakazu, nakazu, ostrzegawczych, informacyjnych. Demontaż znaku A-24</t>
  </si>
  <si>
    <t>Zdejmowanie tablic znaków drogowych zakazu, nakazu, ostrzegawczych, informacyjnych. Demontaż znaku B-2</t>
  </si>
  <si>
    <t>Zdejmowanie tablic znaków drogowych zakazu, nakazu, ostrzegawczych, informacyjnych. Demontaż znaku B-5</t>
  </si>
  <si>
    <t>Zdejmowanie tablic znaków drogowych zakazu, nakazu, ostrzegawczych, informacyjnych. Demontaż znaku B-36</t>
  </si>
  <si>
    <t>Zdejmowanie tablic znaków drogowych zakazu, nakazu, ostrzegawczych, informacyjnych. Demontaż znaku C-9</t>
  </si>
  <si>
    <t>Zdejmowanie tablic znaków drogowych zakazu, nakazu, ostrzegawczych, informacyjnych. Demontaż znaku D-1</t>
  </si>
  <si>
    <t>Zdejmowanie tablic znaków drogowych zakazu, nakazu, ostrzegawczych, informacyjnych. Demontaż znaku D-2</t>
  </si>
  <si>
    <t>Zdejmowanie tablic znaków drogowych zakazu, nakazu, ostrzegawczych, informacyjnych. Demontaż znaku D-3</t>
  </si>
  <si>
    <t>Zdejmowanie tablic znaków drogowych zakazu, nakazu, ostrzegawczych, informacyjnych. Demontaż znaku F-10</t>
  </si>
  <si>
    <t>Zdejmowanie tablic znaków drogowych zakazu, nakazu, ostrzegawczych, informacyjnych. Demontaż tablicy U-6a</t>
  </si>
  <si>
    <t>Zdejmowanie tablic znaków drogowych zakazu, nakazu, ostrzegawczych, informacyjnych. Demontaż tabliczki T-27</t>
  </si>
  <si>
    <t>KNR 2-31 0702-02</t>
  </si>
  <si>
    <t>Demontaż - Słupki do znaków drogowych z rur stalowych o śr. 70 mm</t>
  </si>
  <si>
    <t>KNR 2-31 0702-03</t>
  </si>
  <si>
    <t>Demontaż - Słupki do znaków drogowych z rur stalowych o śr. 100 mm</t>
  </si>
  <si>
    <t>Kalkulacja indywidualna</t>
  </si>
  <si>
    <t>Mechaniczne usuwanie oznakowania wykonanego farbą chlorokauczukową - oznakowanie P-1</t>
  </si>
  <si>
    <t>m2</t>
  </si>
  <si>
    <t>Mechaniczne usuwanie oznakowania wykonanego farbą chlorokauczukową - oznakowanie P-8</t>
  </si>
  <si>
    <t>Mechaniczne usuwanie oznakowania wykonanego farbą chlorokauczukową - oznakowanie P-11</t>
  </si>
  <si>
    <t>Mechaniczne usuwanie oznakowania wykonanego farbą chlorokauczukową - oznakowanie P-7a</t>
  </si>
  <si>
    <t>Mechaniczne usuwanie oznakowania wykonanego farbą chlorokauczukową - oznakowanie strzałek</t>
  </si>
  <si>
    <t>KNNR 6 0702-01</t>
  </si>
  <si>
    <t>Pionowe znaki drogowe - słupki z rur stalowych</t>
  </si>
  <si>
    <t xml:space="preserve">KNNR 6 0702-01 z.o.2.7. 9902-02 </t>
  </si>
  <si>
    <t>Pionowe znaki drogowe - słupki z rur stalowych, profilowane, montowane na maszcie  - obok czynnego pasa jezdni (76-130 poj)</t>
  </si>
  <si>
    <t xml:space="preserve">KNNR 6 0702-04 z.o.2.7. 9902-02 </t>
  </si>
  <si>
    <t>Pionowe znaki drogowe - znaki zakazu, nakazu, ostrzegawcze i informacyjne o pow. do 0.3 m2 - obok czynnego pasa jezdni (76-130 poj). Znak A-7 średni, 1 znak z demontażu</t>
  </si>
  <si>
    <t>Pionowe znaki drogowe - znaki zakazu, nakazu, ostrzegawcze i informacyjne o pow. do 0.3 m2 - obok czynnego pasa jezdni (76-130 poj). Znak A-17, znaki z demontażu</t>
  </si>
  <si>
    <t>Pionowe znaki drogowe - znaki zakazu, nakazu, ostrzegawcze i informacyjne o pow. do 0.3 m2 - obok czynnego pasa jezdni (76-130 poj). Znak A-24, znak z demontażu</t>
  </si>
  <si>
    <t>Pionowe znaki drogowe - znaki zakazu, nakazu, ostrzegawcze i informacyjne o pow. do 0.3 m2 - obok czynnego pasa jezdni (76-130 poj). Znak B-2 mini</t>
  </si>
  <si>
    <t>Pionowe znaki drogowe - znaki zakazu, nakazu, ostrzegawcze i informacyjne o pow. do 0.3 m2 - obok czynnego pasa jezdni (76-130 poj). Znak B-5, znak z demontażu</t>
  </si>
  <si>
    <t>Pionowe znaki drogowe - znaki zakazu, nakazu, ostrzegawcze i informacyjne o pow. do 0.3 m2 - obok czynnego pasa jezdni (76-130 poj). Znak B-36, znaki z demontażu</t>
  </si>
  <si>
    <t>Pionowe znaki drogowe - znaki zakazu, nakazu, ostrzegawcze i informacyjne o pow. do 0.3 m2 - obok czynnego pasa jezdni (76-130 poj). Znak C-9 mini</t>
  </si>
  <si>
    <t>Pionowe znaki drogowe - znaki zakazu, nakazu, ostrzegawcze i informacyjne o pow. do 0.3 m2 - obok czynnego pasa jezdni (76-130 poj). Znak D-1 mini</t>
  </si>
  <si>
    <t>Pionowe znaki drogowe - znaki zakazu, nakazu, ostrzegawcze i informacyjne o pow. do 0.3 m2 - obok czynnego pasa jezdni (76-130 poj). Znak D-1, znak z demontażu</t>
  </si>
  <si>
    <t>Pionowe znaki drogowe - znaki zakazu, nakazu, ostrzegawcze i informacyjne o pow. do 0.3 m2 - obok czynnego pasa jezdni (76-130 poj). Znak D-2, znaki z demontażu</t>
  </si>
  <si>
    <t>Pionowe znaki drogowe - znaki zakazu, nakazu, ostrzegawcze i informacyjne o pow. do 0.3 m2 - obok czynnego pasa jezdni (76-130 poj). Znak D-3, znak z demontażu</t>
  </si>
  <si>
    <t>Pionowe znaki drogowe - znaki zakazu, nakazu, ostrzegawcze i informacyjne o pow. do 0.3 m2 - obok czynnego pasa jezdni (76-130 poj). Znak D-6b średni</t>
  </si>
  <si>
    <t>Pionowe znaki drogowe - znaki zakazu, nakazu, ostrzegawcze i informacyjne o pow. do 0.3 m2 - obok czynnego pasa jezdni (76-130 poj). Znak F-6 średni</t>
  </si>
  <si>
    <t>Pionowe znaki drogowe - znaki zakazu, nakazu, ostrzegawcze i informacyjne o pow. do 0.3 m2 - obok czynnego pasa jezdni (76-130 poj). Znak F-10, 1 znak z demontażu</t>
  </si>
  <si>
    <t>Pionowe znaki drogowe - znaki zakazu, nakazu, ostrzegawcze i informacyjne o pow. do 0.3 m2 - obok czynnego pasa jezdni (76-130 poj). Znak T-27</t>
  </si>
  <si>
    <t>Pionowe znaki drogowe - znaki zakazu, nakazu, ostrzegawcze i informacyjne o pow. do 0.3 m2 - obok czynnego pasa jezdni (76-130 poj). Znak U-5b</t>
  </si>
  <si>
    <t>KNR 5-10 1102-01</t>
  </si>
  <si>
    <t>Montaż konsol sygnalizatorów ulicznych na maszcie (1 konsola w komplecie)</t>
  </si>
  <si>
    <t>kpl.</t>
  </si>
  <si>
    <t>KNR 5-10 1104-03</t>
  </si>
  <si>
    <t>Montaż latarń sygnałów ulicznych na maszcie z głowicą przyziemną o ilości komór do 2 - sygnalizator 1 x fi200 strzałka warunkowa</t>
  </si>
  <si>
    <t>KNR 5-08 0207-01</t>
  </si>
  <si>
    <t>Przewody kabelkowe w powłoce polwinitowej wciągane do słupa sygnalizatora</t>
  </si>
  <si>
    <t>m</t>
  </si>
  <si>
    <t>KNR 5-08 0812-01</t>
  </si>
  <si>
    <t>Podłączenie przewodów pojedynczych w izolacji polwinitowej pod zaciski lub bolce (przekrój żył do 2.5 mm2)</t>
  </si>
  <si>
    <t>KNR 5-10 1104-04 analogia</t>
  </si>
  <si>
    <t>Wymiana soczewek latarń sygnałów ulicznych na maszcie, sygnalizator z soczewkami 3x300</t>
  </si>
  <si>
    <t xml:space="preserve">KNR 2-31 0706-02 z.o.2.13. 9902-02 </t>
  </si>
  <si>
    <t>Mechaniczne malowanie linii segregacyjnych i krawędziowych ciągłych na jezdni farbą chlorokauczukową 76-130 pojazdów na godzinę, linia P-2a</t>
  </si>
  <si>
    <t>Mechaniczne malowanie linii segregacyjnych i krawędziowych ciągłych na jezdni farbą chlorokauczukową 76-130 pojazdów na godzinę, linia P-2b</t>
  </si>
  <si>
    <t xml:space="preserve">KNR 2-31 0706-03 z.o.2.13. 9902-02 </t>
  </si>
  <si>
    <t>Mechaniczne malowanie linii segregacyjnych i krawędziowych przerywanych na jezdni farbą chlorokauczukową 76-130 pojazdów na godzinę, linia P-6</t>
  </si>
  <si>
    <t>Mechaniczne malowanie linii segregacyjnych i krawędziowych przerywanych na jezdni farbą chlorokauczukową 76-130 pojazdów na godzinę, linia P-7a</t>
  </si>
  <si>
    <t>Mechaniczne malowanie linii segregacyjnych i krawędziowych ciągłych na jezdni farbą chlorokauczukową 76-130 pojazdów na godzinę, linia P-7b</t>
  </si>
  <si>
    <t>KNR AT-04 0204-01</t>
  </si>
  <si>
    <t>Oznakowanie poziome nawierzchni bitumicznych - na zimno, za pomocą mas chemoutwardzalnych grubowarstwowe wykonywane mechanicznie - oznakowanie gładkie (przejście dla pieszych) P-10 białe</t>
  </si>
  <si>
    <t>Oznakowanie poziome nawierzchni bitumicznych - na zimno, za pomocą mas chemoutwardzalnych grubowarstwowe wykonywane mechanicznie - oznakowanie gładkie (przejście dla pieszych) P-10 czerwony</t>
  </si>
  <si>
    <t>Mechaniczne malowanie linii segregacyjnych i krawędziowych przerywanych na jezdni farbą chlorokauczukową 76-130 pojazdów na godzinę, linia P-11</t>
  </si>
  <si>
    <t xml:space="preserve">KNR 2-31 0706-07 z.o.2.13. 9902-02 </t>
  </si>
  <si>
    <t>Ręczne malowanie strzałek i innych symboli na jezdni farbą chlorokauczukową 76-130 pojazdów na godzinę, trójkąty P-13</t>
  </si>
  <si>
    <t>Ręczne malowanie strzałek i innych symboli na jezdni farbą chlorokauczukową 76-130 pojazdów na godzinę, pole wylączenia P-21</t>
  </si>
  <si>
    <t>Ręczne malowanie strzałek i innych symboli na jezdni farbą chlorokauczukową 76-130 pojazdów na godzinę, znak P-23</t>
  </si>
  <si>
    <t>Ręczne malowanie strzałek i innych symboli na jezdni farbą chlorokauczukową 76-130 pojazdów na godzinę, znak P-26</t>
  </si>
  <si>
    <t>Przygotowanie programu, zaprogramowanie i uruchomienie sterownika z nowym programem sygnalizacji świetlnej</t>
  </si>
  <si>
    <t>Demontaż oznakowania pionowego</t>
  </si>
  <si>
    <t>Usuwanie oznakowania poziomego</t>
  </si>
  <si>
    <t>Montaż oznakowania pionowego</t>
  </si>
  <si>
    <t>Instalacja dodatkowych sygnalizatorów</t>
  </si>
  <si>
    <t>Wykonanie oznakowania poziomego</t>
  </si>
  <si>
    <t>Cena jednostkowa</t>
  </si>
  <si>
    <t>Wartość</t>
  </si>
  <si>
    <t>razem netto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</si>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</sst>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2.75" x14ac:dyDescent="0.2"/>
  <sheetData>
    <row r="1" spans="1:2" x14ac:dyDescent="0.2">
      <c r="A1">
        <v>3</v>
      </c>
    </row>
    <row r="2" spans="1:2" x14ac:dyDescent="0.2">
      <c r="A2">
        <v>0</v>
      </c>
      <c r="B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55" workbookViewId="0">
      <selection activeCell="G80" sqref="G80"/>
    </sheetView>
  </sheetViews>
  <sheetFormatPr defaultRowHeight="12.75" x14ac:dyDescent="0.2"/>
  <cols>
    <col min="1" max="1" width="5" style="2" customWidth="1"/>
    <col min="2" max="2" width="21" style="2" customWidth="1"/>
    <col min="3" max="3" width="80" style="4" customWidth="1"/>
    <col min="4" max="4" width="9.5703125" style="1" customWidth="1"/>
    <col min="5" max="5" width="9.28515625" style="1" customWidth="1"/>
    <col min="6" max="6" width="17.28515625" bestFit="1" customWidth="1"/>
    <col min="7" max="7" width="17.42578125" customWidth="1"/>
  </cols>
  <sheetData>
    <row r="1" spans="1:7" ht="15.75" x14ac:dyDescent="0.2">
      <c r="A1" s="3" t="s">
        <v>0</v>
      </c>
    </row>
    <row r="2" spans="1:7" x14ac:dyDescent="0.2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12" t="s">
        <v>87</v>
      </c>
      <c r="G2" s="12" t="s">
        <v>88</v>
      </c>
    </row>
    <row r="3" spans="1:7" x14ac:dyDescent="0.2">
      <c r="A3" s="5"/>
      <c r="B3" s="6"/>
      <c r="C3" s="13" t="s">
        <v>82</v>
      </c>
      <c r="D3" s="13"/>
      <c r="E3" s="13"/>
      <c r="F3" s="13"/>
      <c r="G3" s="13"/>
    </row>
    <row r="4" spans="1:7" ht="25.5" x14ac:dyDescent="0.2">
      <c r="A4" s="8">
        <v>1</v>
      </c>
      <c r="B4" s="8" t="s">
        <v>6</v>
      </c>
      <c r="C4" s="9" t="s">
        <v>7</v>
      </c>
      <c r="D4" s="10" t="s">
        <v>8</v>
      </c>
      <c r="E4" s="10">
        <v>1</v>
      </c>
      <c r="F4" s="11"/>
      <c r="G4" s="17">
        <f>E4*F4</f>
        <v>0</v>
      </c>
    </row>
    <row r="5" spans="1:7" ht="25.5" x14ac:dyDescent="0.2">
      <c r="A5" s="8">
        <v>2</v>
      </c>
      <c r="B5" s="8" t="s">
        <v>6</v>
      </c>
      <c r="C5" s="9" t="s">
        <v>9</v>
      </c>
      <c r="D5" s="10" t="s">
        <v>8</v>
      </c>
      <c r="E5" s="10">
        <v>2</v>
      </c>
      <c r="F5" s="11"/>
      <c r="G5" s="17">
        <f t="shared" ref="G5:G18" si="0">E5*F5</f>
        <v>0</v>
      </c>
    </row>
    <row r="6" spans="1:7" ht="25.5" x14ac:dyDescent="0.2">
      <c r="A6" s="8">
        <v>3</v>
      </c>
      <c r="B6" s="8" t="s">
        <v>6</v>
      </c>
      <c r="C6" s="9" t="s">
        <v>10</v>
      </c>
      <c r="D6" s="10" t="s">
        <v>8</v>
      </c>
      <c r="E6" s="10">
        <v>1</v>
      </c>
      <c r="F6" s="11"/>
      <c r="G6" s="17">
        <f t="shared" si="0"/>
        <v>0</v>
      </c>
    </row>
    <row r="7" spans="1:7" ht="25.5" x14ac:dyDescent="0.2">
      <c r="A7" s="8">
        <v>4</v>
      </c>
      <c r="B7" s="8" t="s">
        <v>6</v>
      </c>
      <c r="C7" s="9" t="s">
        <v>11</v>
      </c>
      <c r="D7" s="10" t="s">
        <v>8</v>
      </c>
      <c r="E7" s="10">
        <v>1</v>
      </c>
      <c r="F7" s="11"/>
      <c r="G7" s="17">
        <f t="shared" si="0"/>
        <v>0</v>
      </c>
    </row>
    <row r="8" spans="1:7" ht="25.5" x14ac:dyDescent="0.2">
      <c r="A8" s="8">
        <v>5</v>
      </c>
      <c r="B8" s="8" t="s">
        <v>6</v>
      </c>
      <c r="C8" s="9" t="s">
        <v>12</v>
      </c>
      <c r="D8" s="10" t="s">
        <v>8</v>
      </c>
      <c r="E8" s="10">
        <v>1</v>
      </c>
      <c r="F8" s="11"/>
      <c r="G8" s="17">
        <f t="shared" si="0"/>
        <v>0</v>
      </c>
    </row>
    <row r="9" spans="1:7" ht="25.5" x14ac:dyDescent="0.2">
      <c r="A9" s="8">
        <v>6</v>
      </c>
      <c r="B9" s="8" t="s">
        <v>6</v>
      </c>
      <c r="C9" s="9" t="s">
        <v>13</v>
      </c>
      <c r="D9" s="10" t="s">
        <v>8</v>
      </c>
      <c r="E9" s="10">
        <v>1</v>
      </c>
      <c r="F9" s="11"/>
      <c r="G9" s="17">
        <f t="shared" si="0"/>
        <v>0</v>
      </c>
    </row>
    <row r="10" spans="1:7" ht="25.5" x14ac:dyDescent="0.2">
      <c r="A10" s="8">
        <v>7</v>
      </c>
      <c r="B10" s="8" t="s">
        <v>6</v>
      </c>
      <c r="C10" s="9" t="s">
        <v>14</v>
      </c>
      <c r="D10" s="10" t="s">
        <v>8</v>
      </c>
      <c r="E10" s="10">
        <v>5</v>
      </c>
      <c r="F10" s="11"/>
      <c r="G10" s="17">
        <f t="shared" si="0"/>
        <v>0</v>
      </c>
    </row>
    <row r="11" spans="1:7" ht="25.5" x14ac:dyDescent="0.2">
      <c r="A11" s="8">
        <v>8</v>
      </c>
      <c r="B11" s="8" t="s">
        <v>6</v>
      </c>
      <c r="C11" s="9" t="s">
        <v>15</v>
      </c>
      <c r="D11" s="10" t="s">
        <v>8</v>
      </c>
      <c r="E11" s="10">
        <v>2</v>
      </c>
      <c r="F11" s="11"/>
      <c r="G11" s="17">
        <f t="shared" si="0"/>
        <v>0</v>
      </c>
    </row>
    <row r="12" spans="1:7" ht="25.5" x14ac:dyDescent="0.2">
      <c r="A12" s="8">
        <v>9</v>
      </c>
      <c r="B12" s="8" t="s">
        <v>6</v>
      </c>
      <c r="C12" s="9" t="s">
        <v>16</v>
      </c>
      <c r="D12" s="10" t="s">
        <v>8</v>
      </c>
      <c r="E12" s="10">
        <v>1</v>
      </c>
      <c r="F12" s="11"/>
      <c r="G12" s="17">
        <f t="shared" si="0"/>
        <v>0</v>
      </c>
    </row>
    <row r="13" spans="1:7" ht="25.5" x14ac:dyDescent="0.2">
      <c r="A13" s="8">
        <v>10</v>
      </c>
      <c r="B13" s="8" t="s">
        <v>6</v>
      </c>
      <c r="C13" s="9" t="s">
        <v>17</v>
      </c>
      <c r="D13" s="10" t="s">
        <v>8</v>
      </c>
      <c r="E13" s="10">
        <v>1</v>
      </c>
      <c r="F13" s="11"/>
      <c r="G13" s="17">
        <f t="shared" si="0"/>
        <v>0</v>
      </c>
    </row>
    <row r="14" spans="1:7" ht="25.5" x14ac:dyDescent="0.2">
      <c r="A14" s="8">
        <v>11</v>
      </c>
      <c r="B14" s="8" t="s">
        <v>6</v>
      </c>
      <c r="C14" s="9" t="s">
        <v>18</v>
      </c>
      <c r="D14" s="10" t="s">
        <v>8</v>
      </c>
      <c r="E14" s="10">
        <v>1</v>
      </c>
      <c r="F14" s="11"/>
      <c r="G14" s="17">
        <f t="shared" si="0"/>
        <v>0</v>
      </c>
    </row>
    <row r="15" spans="1:7" ht="25.5" x14ac:dyDescent="0.2">
      <c r="A15" s="8">
        <v>12</v>
      </c>
      <c r="B15" s="8" t="s">
        <v>6</v>
      </c>
      <c r="C15" s="9" t="s">
        <v>19</v>
      </c>
      <c r="D15" s="10" t="s">
        <v>8</v>
      </c>
      <c r="E15" s="10">
        <v>5</v>
      </c>
      <c r="F15" s="11"/>
      <c r="G15" s="17">
        <f t="shared" si="0"/>
        <v>0</v>
      </c>
    </row>
    <row r="16" spans="1:7" ht="25.5" x14ac:dyDescent="0.2">
      <c r="A16" s="8">
        <v>13</v>
      </c>
      <c r="B16" s="8" t="s">
        <v>6</v>
      </c>
      <c r="C16" s="9" t="s">
        <v>20</v>
      </c>
      <c r="D16" s="10" t="s">
        <v>8</v>
      </c>
      <c r="E16" s="10">
        <v>1</v>
      </c>
      <c r="F16" s="11"/>
      <c r="G16" s="17">
        <f t="shared" si="0"/>
        <v>0</v>
      </c>
    </row>
    <row r="17" spans="1:7" x14ac:dyDescent="0.2">
      <c r="A17" s="8">
        <v>14</v>
      </c>
      <c r="B17" s="8" t="s">
        <v>21</v>
      </c>
      <c r="C17" s="9" t="s">
        <v>22</v>
      </c>
      <c r="D17" s="10" t="s">
        <v>8</v>
      </c>
      <c r="E17" s="10">
        <v>3</v>
      </c>
      <c r="F17" s="11"/>
      <c r="G17" s="17">
        <f t="shared" si="0"/>
        <v>0</v>
      </c>
    </row>
    <row r="18" spans="1:7" x14ac:dyDescent="0.2">
      <c r="A18" s="8">
        <v>15</v>
      </c>
      <c r="B18" s="8" t="s">
        <v>23</v>
      </c>
      <c r="C18" s="9" t="s">
        <v>24</v>
      </c>
      <c r="D18" s="10" t="s">
        <v>8</v>
      </c>
      <c r="E18" s="10">
        <v>1</v>
      </c>
      <c r="F18" s="11"/>
      <c r="G18" s="17">
        <f t="shared" si="0"/>
        <v>0</v>
      </c>
    </row>
    <row r="19" spans="1:7" x14ac:dyDescent="0.2">
      <c r="A19" s="8"/>
      <c r="B19" s="8"/>
      <c r="C19" s="14" t="s">
        <v>83</v>
      </c>
      <c r="D19" s="15"/>
      <c r="E19" s="15"/>
      <c r="F19" s="15"/>
      <c r="G19" s="16"/>
    </row>
    <row r="20" spans="1:7" ht="25.5" x14ac:dyDescent="0.2">
      <c r="A20" s="8">
        <v>16</v>
      </c>
      <c r="B20" s="8" t="s">
        <v>25</v>
      </c>
      <c r="C20" s="9" t="s">
        <v>26</v>
      </c>
      <c r="D20" s="10" t="s">
        <v>27</v>
      </c>
      <c r="E20" s="10">
        <v>0.28000000000000003</v>
      </c>
      <c r="F20" s="11"/>
      <c r="G20" s="17">
        <f>E20*F20</f>
        <v>0</v>
      </c>
    </row>
    <row r="21" spans="1:7" ht="25.5" x14ac:dyDescent="0.2">
      <c r="A21" s="8">
        <v>17</v>
      </c>
      <c r="B21" s="8" t="s">
        <v>25</v>
      </c>
      <c r="C21" s="9" t="s">
        <v>28</v>
      </c>
      <c r="D21" s="10" t="s">
        <v>27</v>
      </c>
      <c r="E21" s="10">
        <v>14.58</v>
      </c>
      <c r="F21" s="11"/>
      <c r="G21" s="17">
        <f t="shared" ref="G21:G24" si="1">E21*F21</f>
        <v>0</v>
      </c>
    </row>
    <row r="22" spans="1:7" ht="25.5" x14ac:dyDescent="0.2">
      <c r="A22" s="8">
        <v>18</v>
      </c>
      <c r="B22" s="8" t="s">
        <v>25</v>
      </c>
      <c r="C22" s="9" t="s">
        <v>29</v>
      </c>
      <c r="D22" s="10" t="s">
        <v>27</v>
      </c>
      <c r="E22" s="10">
        <v>9.01</v>
      </c>
      <c r="F22" s="11"/>
      <c r="G22" s="17">
        <f t="shared" si="1"/>
        <v>0</v>
      </c>
    </row>
    <row r="23" spans="1:7" ht="25.5" x14ac:dyDescent="0.2">
      <c r="A23" s="8">
        <v>19</v>
      </c>
      <c r="B23" s="8" t="s">
        <v>25</v>
      </c>
      <c r="C23" s="9" t="s">
        <v>30</v>
      </c>
      <c r="D23" s="10" t="s">
        <v>27</v>
      </c>
      <c r="E23" s="10">
        <v>4.5999999999999996</v>
      </c>
      <c r="F23" s="11"/>
      <c r="G23" s="17">
        <f t="shared" si="1"/>
        <v>0</v>
      </c>
    </row>
    <row r="24" spans="1:7" ht="25.5" x14ac:dyDescent="0.2">
      <c r="A24" s="8">
        <v>20</v>
      </c>
      <c r="B24" s="8" t="s">
        <v>25</v>
      </c>
      <c r="C24" s="9" t="s">
        <v>31</v>
      </c>
      <c r="D24" s="10" t="s">
        <v>27</v>
      </c>
      <c r="E24" s="10">
        <v>0.63</v>
      </c>
      <c r="F24" s="11"/>
      <c r="G24" s="17">
        <f t="shared" si="1"/>
        <v>0</v>
      </c>
    </row>
    <row r="25" spans="1:7" x14ac:dyDescent="0.2">
      <c r="A25" s="8"/>
      <c r="B25" s="8"/>
      <c r="C25" s="14" t="s">
        <v>84</v>
      </c>
      <c r="D25" s="15"/>
      <c r="E25" s="15"/>
      <c r="F25" s="15"/>
      <c r="G25" s="16"/>
    </row>
    <row r="26" spans="1:7" x14ac:dyDescent="0.2">
      <c r="A26" s="8">
        <v>21</v>
      </c>
      <c r="B26" s="8" t="s">
        <v>32</v>
      </c>
      <c r="C26" s="9" t="s">
        <v>33</v>
      </c>
      <c r="D26" s="10" t="s">
        <v>8</v>
      </c>
      <c r="E26" s="10">
        <v>5</v>
      </c>
      <c r="F26" s="11"/>
      <c r="G26" s="17">
        <f>E26*F26</f>
        <v>0</v>
      </c>
    </row>
    <row r="27" spans="1:7" ht="25.5" x14ac:dyDescent="0.2">
      <c r="A27" s="8">
        <v>22</v>
      </c>
      <c r="B27" s="8" t="s">
        <v>34</v>
      </c>
      <c r="C27" s="9" t="s">
        <v>35</v>
      </c>
      <c r="D27" s="10" t="s">
        <v>8</v>
      </c>
      <c r="E27" s="10">
        <v>1</v>
      </c>
      <c r="F27" s="11"/>
      <c r="G27" s="17">
        <f t="shared" ref="G27:G43" si="2">E27*F27</f>
        <v>0</v>
      </c>
    </row>
    <row r="28" spans="1:7" ht="25.5" x14ac:dyDescent="0.2">
      <c r="A28" s="8">
        <v>23</v>
      </c>
      <c r="B28" s="8" t="s">
        <v>36</v>
      </c>
      <c r="C28" s="9" t="s">
        <v>37</v>
      </c>
      <c r="D28" s="10" t="s">
        <v>8</v>
      </c>
      <c r="E28" s="10">
        <v>5</v>
      </c>
      <c r="F28" s="11"/>
      <c r="G28" s="17">
        <f t="shared" si="2"/>
        <v>0</v>
      </c>
    </row>
    <row r="29" spans="1:7" ht="25.5" x14ac:dyDescent="0.2">
      <c r="A29" s="8">
        <v>24</v>
      </c>
      <c r="B29" s="8" t="s">
        <v>36</v>
      </c>
      <c r="C29" s="9" t="s">
        <v>38</v>
      </c>
      <c r="D29" s="10" t="s">
        <v>8</v>
      </c>
      <c r="E29" s="10">
        <v>2</v>
      </c>
      <c r="F29" s="11"/>
      <c r="G29" s="17">
        <f t="shared" si="2"/>
        <v>0</v>
      </c>
    </row>
    <row r="30" spans="1:7" ht="25.5" x14ac:dyDescent="0.2">
      <c r="A30" s="8">
        <v>25</v>
      </c>
      <c r="B30" s="8" t="s">
        <v>36</v>
      </c>
      <c r="C30" s="9" t="s">
        <v>39</v>
      </c>
      <c r="D30" s="10" t="s">
        <v>8</v>
      </c>
      <c r="E30" s="10">
        <v>1</v>
      </c>
      <c r="F30" s="11"/>
      <c r="G30" s="17">
        <f t="shared" si="2"/>
        <v>0</v>
      </c>
    </row>
    <row r="31" spans="1:7" ht="25.5" x14ac:dyDescent="0.2">
      <c r="A31" s="8">
        <v>26</v>
      </c>
      <c r="B31" s="8" t="s">
        <v>36</v>
      </c>
      <c r="C31" s="9" t="s">
        <v>40</v>
      </c>
      <c r="D31" s="10" t="s">
        <v>8</v>
      </c>
      <c r="E31" s="10">
        <v>1</v>
      </c>
      <c r="F31" s="11"/>
      <c r="G31" s="17">
        <f t="shared" si="2"/>
        <v>0</v>
      </c>
    </row>
    <row r="32" spans="1:7" ht="25.5" x14ac:dyDescent="0.2">
      <c r="A32" s="8">
        <v>27</v>
      </c>
      <c r="B32" s="8" t="s">
        <v>36</v>
      </c>
      <c r="C32" s="9" t="s">
        <v>41</v>
      </c>
      <c r="D32" s="10" t="s">
        <v>8</v>
      </c>
      <c r="E32" s="10">
        <v>1</v>
      </c>
      <c r="F32" s="11"/>
      <c r="G32" s="17">
        <f t="shared" si="2"/>
        <v>0</v>
      </c>
    </row>
    <row r="33" spans="1:7" ht="25.5" x14ac:dyDescent="0.2">
      <c r="A33" s="8">
        <v>28</v>
      </c>
      <c r="B33" s="8" t="s">
        <v>36</v>
      </c>
      <c r="C33" s="9" t="s">
        <v>42</v>
      </c>
      <c r="D33" s="10" t="s">
        <v>8</v>
      </c>
      <c r="E33" s="10">
        <v>2</v>
      </c>
      <c r="F33" s="11"/>
      <c r="G33" s="17">
        <f t="shared" si="2"/>
        <v>0</v>
      </c>
    </row>
    <row r="34" spans="1:7" ht="25.5" x14ac:dyDescent="0.2">
      <c r="A34" s="8">
        <v>29</v>
      </c>
      <c r="B34" s="8" t="s">
        <v>36</v>
      </c>
      <c r="C34" s="9" t="s">
        <v>43</v>
      </c>
      <c r="D34" s="10" t="s">
        <v>8</v>
      </c>
      <c r="E34" s="10">
        <v>5</v>
      </c>
      <c r="F34" s="11"/>
      <c r="G34" s="17">
        <f t="shared" si="2"/>
        <v>0</v>
      </c>
    </row>
    <row r="35" spans="1:7" ht="25.5" x14ac:dyDescent="0.2">
      <c r="A35" s="8">
        <v>30</v>
      </c>
      <c r="B35" s="8" t="s">
        <v>36</v>
      </c>
      <c r="C35" s="9" t="s">
        <v>44</v>
      </c>
      <c r="D35" s="10" t="s">
        <v>8</v>
      </c>
      <c r="E35" s="10">
        <v>1</v>
      </c>
      <c r="F35" s="11"/>
      <c r="G35" s="17">
        <f t="shared" si="2"/>
        <v>0</v>
      </c>
    </row>
    <row r="36" spans="1:7" ht="25.5" x14ac:dyDescent="0.2">
      <c r="A36" s="8">
        <v>31</v>
      </c>
      <c r="B36" s="8" t="s">
        <v>36</v>
      </c>
      <c r="C36" s="9" t="s">
        <v>45</v>
      </c>
      <c r="D36" s="10" t="s">
        <v>8</v>
      </c>
      <c r="E36" s="10">
        <v>1</v>
      </c>
      <c r="F36" s="11"/>
      <c r="G36" s="17">
        <f t="shared" si="2"/>
        <v>0</v>
      </c>
    </row>
    <row r="37" spans="1:7" ht="25.5" x14ac:dyDescent="0.2">
      <c r="A37" s="8">
        <v>32</v>
      </c>
      <c r="B37" s="8" t="s">
        <v>36</v>
      </c>
      <c r="C37" s="9" t="s">
        <v>46</v>
      </c>
      <c r="D37" s="10" t="s">
        <v>8</v>
      </c>
      <c r="E37" s="10">
        <v>2</v>
      </c>
      <c r="F37" s="11"/>
      <c r="G37" s="17">
        <f t="shared" si="2"/>
        <v>0</v>
      </c>
    </row>
    <row r="38" spans="1:7" ht="25.5" x14ac:dyDescent="0.2">
      <c r="A38" s="8">
        <v>33</v>
      </c>
      <c r="B38" s="8" t="s">
        <v>36</v>
      </c>
      <c r="C38" s="9" t="s">
        <v>47</v>
      </c>
      <c r="D38" s="10" t="s">
        <v>8</v>
      </c>
      <c r="E38" s="10">
        <v>1</v>
      </c>
      <c r="F38" s="11"/>
      <c r="G38" s="17">
        <f t="shared" si="2"/>
        <v>0</v>
      </c>
    </row>
    <row r="39" spans="1:7" ht="25.5" x14ac:dyDescent="0.2">
      <c r="A39" s="8">
        <v>34</v>
      </c>
      <c r="B39" s="8" t="s">
        <v>36</v>
      </c>
      <c r="C39" s="9" t="s">
        <v>48</v>
      </c>
      <c r="D39" s="10" t="s">
        <v>8</v>
      </c>
      <c r="E39" s="10">
        <v>2</v>
      </c>
      <c r="F39" s="11"/>
      <c r="G39" s="17">
        <f t="shared" si="2"/>
        <v>0</v>
      </c>
    </row>
    <row r="40" spans="1:7" ht="25.5" x14ac:dyDescent="0.2">
      <c r="A40" s="8">
        <v>35</v>
      </c>
      <c r="B40" s="8" t="s">
        <v>36</v>
      </c>
      <c r="C40" s="9" t="s">
        <v>49</v>
      </c>
      <c r="D40" s="10" t="s">
        <v>8</v>
      </c>
      <c r="E40" s="10">
        <v>1</v>
      </c>
      <c r="F40" s="11"/>
      <c r="G40" s="17">
        <f t="shared" si="2"/>
        <v>0</v>
      </c>
    </row>
    <row r="41" spans="1:7" ht="25.5" x14ac:dyDescent="0.2">
      <c r="A41" s="8">
        <v>36</v>
      </c>
      <c r="B41" s="8" t="s">
        <v>36</v>
      </c>
      <c r="C41" s="9" t="s">
        <v>50</v>
      </c>
      <c r="D41" s="10" t="s">
        <v>8</v>
      </c>
      <c r="E41" s="10">
        <v>2</v>
      </c>
      <c r="F41" s="11"/>
      <c r="G41" s="17">
        <f t="shared" si="2"/>
        <v>0</v>
      </c>
    </row>
    <row r="42" spans="1:7" ht="25.5" x14ac:dyDescent="0.2">
      <c r="A42" s="8">
        <v>37</v>
      </c>
      <c r="B42" s="8" t="s">
        <v>36</v>
      </c>
      <c r="C42" s="9" t="s">
        <v>51</v>
      </c>
      <c r="D42" s="10" t="s">
        <v>8</v>
      </c>
      <c r="E42" s="10">
        <v>1</v>
      </c>
      <c r="F42" s="11"/>
      <c r="G42" s="17">
        <f t="shared" si="2"/>
        <v>0</v>
      </c>
    </row>
    <row r="43" spans="1:7" ht="25.5" x14ac:dyDescent="0.2">
      <c r="A43" s="8">
        <v>38</v>
      </c>
      <c r="B43" s="8" t="s">
        <v>36</v>
      </c>
      <c r="C43" s="9" t="s">
        <v>52</v>
      </c>
      <c r="D43" s="10" t="s">
        <v>8</v>
      </c>
      <c r="E43" s="10">
        <v>5</v>
      </c>
      <c r="F43" s="11"/>
      <c r="G43" s="17">
        <f t="shared" si="2"/>
        <v>0</v>
      </c>
    </row>
    <row r="44" spans="1:7" x14ac:dyDescent="0.2">
      <c r="A44" s="8"/>
      <c r="B44" s="8"/>
      <c r="C44" s="14" t="s">
        <v>85</v>
      </c>
      <c r="D44" s="15"/>
      <c r="E44" s="15"/>
      <c r="F44" s="15"/>
      <c r="G44" s="16"/>
    </row>
    <row r="45" spans="1:7" x14ac:dyDescent="0.2">
      <c r="A45" s="8">
        <v>39</v>
      </c>
      <c r="B45" s="8" t="s">
        <v>53</v>
      </c>
      <c r="C45" s="9" t="s">
        <v>54</v>
      </c>
      <c r="D45" s="10" t="s">
        <v>55</v>
      </c>
      <c r="E45" s="10">
        <v>1</v>
      </c>
      <c r="F45" s="11"/>
      <c r="G45" s="17">
        <f>E45*F45</f>
        <v>0</v>
      </c>
    </row>
    <row r="46" spans="1:7" ht="25.5" x14ac:dyDescent="0.2">
      <c r="A46" s="8">
        <v>40</v>
      </c>
      <c r="B46" s="8" t="s">
        <v>56</v>
      </c>
      <c r="C46" s="9" t="s">
        <v>57</v>
      </c>
      <c r="D46" s="10" t="s">
        <v>8</v>
      </c>
      <c r="E46" s="10">
        <v>1</v>
      </c>
      <c r="F46" s="11"/>
      <c r="G46" s="17">
        <f t="shared" ref="G46:G49" si="3">E46*F46</f>
        <v>0</v>
      </c>
    </row>
    <row r="47" spans="1:7" x14ac:dyDescent="0.2">
      <c r="A47" s="8">
        <v>41</v>
      </c>
      <c r="B47" s="8" t="s">
        <v>58</v>
      </c>
      <c r="C47" s="9" t="s">
        <v>59</v>
      </c>
      <c r="D47" s="10" t="s">
        <v>60</v>
      </c>
      <c r="E47" s="10">
        <v>3</v>
      </c>
      <c r="F47" s="11"/>
      <c r="G47" s="17">
        <f t="shared" si="3"/>
        <v>0</v>
      </c>
    </row>
    <row r="48" spans="1:7" ht="25.5" x14ac:dyDescent="0.2">
      <c r="A48" s="8">
        <v>42</v>
      </c>
      <c r="B48" s="8" t="s">
        <v>61</v>
      </c>
      <c r="C48" s="9" t="s">
        <v>62</v>
      </c>
      <c r="D48" s="10" t="s">
        <v>8</v>
      </c>
      <c r="E48" s="10">
        <v>3</v>
      </c>
      <c r="F48" s="11"/>
      <c r="G48" s="17">
        <f t="shared" si="3"/>
        <v>0</v>
      </c>
    </row>
    <row r="49" spans="1:7" ht="25.5" x14ac:dyDescent="0.2">
      <c r="A49" s="8">
        <v>43</v>
      </c>
      <c r="B49" s="8" t="s">
        <v>63</v>
      </c>
      <c r="C49" s="9" t="s">
        <v>64</v>
      </c>
      <c r="D49" s="10" t="s">
        <v>8</v>
      </c>
      <c r="E49" s="10">
        <v>2</v>
      </c>
      <c r="F49" s="11"/>
      <c r="G49" s="17">
        <f t="shared" si="3"/>
        <v>0</v>
      </c>
    </row>
    <row r="50" spans="1:7" x14ac:dyDescent="0.2">
      <c r="A50" s="8"/>
      <c r="B50" s="8"/>
      <c r="C50" s="14" t="s">
        <v>86</v>
      </c>
      <c r="D50" s="15"/>
      <c r="E50" s="15"/>
      <c r="F50" s="15"/>
      <c r="G50" s="16"/>
    </row>
    <row r="51" spans="1:7" ht="25.5" x14ac:dyDescent="0.2">
      <c r="A51" s="8">
        <v>44</v>
      </c>
      <c r="B51" s="8" t="s">
        <v>65</v>
      </c>
      <c r="C51" s="9" t="s">
        <v>66</v>
      </c>
      <c r="D51" s="10" t="s">
        <v>27</v>
      </c>
      <c r="E51" s="10">
        <v>5.33</v>
      </c>
      <c r="F51" s="11"/>
      <c r="G51" s="17">
        <f>E51*F51</f>
        <v>0</v>
      </c>
    </row>
    <row r="52" spans="1:7" ht="25.5" x14ac:dyDescent="0.2">
      <c r="A52" s="8">
        <v>45</v>
      </c>
      <c r="B52" s="8" t="s">
        <v>65</v>
      </c>
      <c r="C52" s="9" t="s">
        <v>67</v>
      </c>
      <c r="D52" s="10" t="s">
        <v>27</v>
      </c>
      <c r="E52" s="10">
        <v>25.66</v>
      </c>
      <c r="F52" s="11"/>
      <c r="G52" s="17">
        <f t="shared" ref="G52:G63" si="4">E52*F52</f>
        <v>0</v>
      </c>
    </row>
    <row r="53" spans="1:7" ht="25.5" x14ac:dyDescent="0.2">
      <c r="A53" s="8">
        <v>46</v>
      </c>
      <c r="B53" s="8" t="s">
        <v>68</v>
      </c>
      <c r="C53" s="9" t="s">
        <v>69</v>
      </c>
      <c r="D53" s="10" t="s">
        <v>27</v>
      </c>
      <c r="E53" s="10">
        <v>7.54</v>
      </c>
      <c r="F53" s="11"/>
      <c r="G53" s="17">
        <f t="shared" si="4"/>
        <v>0</v>
      </c>
    </row>
    <row r="54" spans="1:7" ht="25.5" x14ac:dyDescent="0.2">
      <c r="A54" s="8">
        <v>47</v>
      </c>
      <c r="B54" s="8" t="s">
        <v>68</v>
      </c>
      <c r="C54" s="9" t="s">
        <v>70</v>
      </c>
      <c r="D54" s="10" t="s">
        <v>27</v>
      </c>
      <c r="E54" s="10">
        <v>1.34</v>
      </c>
      <c r="F54" s="11"/>
      <c r="G54" s="17">
        <f t="shared" si="4"/>
        <v>0</v>
      </c>
    </row>
    <row r="55" spans="1:7" ht="25.5" x14ac:dyDescent="0.2">
      <c r="A55" s="8">
        <v>48</v>
      </c>
      <c r="B55" s="8" t="s">
        <v>65</v>
      </c>
      <c r="C55" s="9" t="s">
        <v>71</v>
      </c>
      <c r="D55" s="10" t="s">
        <v>27</v>
      </c>
      <c r="E55" s="10">
        <v>22.82</v>
      </c>
      <c r="F55" s="11"/>
      <c r="G55" s="17">
        <f t="shared" si="4"/>
        <v>0</v>
      </c>
    </row>
    <row r="56" spans="1:7" ht="38.25" x14ac:dyDescent="0.2">
      <c r="A56" s="8">
        <v>49</v>
      </c>
      <c r="B56" s="8" t="s">
        <v>72</v>
      </c>
      <c r="C56" s="9" t="s">
        <v>73</v>
      </c>
      <c r="D56" s="10" t="s">
        <v>27</v>
      </c>
      <c r="E56" s="10">
        <v>26.26</v>
      </c>
      <c r="F56" s="11"/>
      <c r="G56" s="17">
        <f t="shared" si="4"/>
        <v>0</v>
      </c>
    </row>
    <row r="57" spans="1:7" ht="38.25" x14ac:dyDescent="0.2">
      <c r="A57" s="8">
        <v>50</v>
      </c>
      <c r="B57" s="8" t="s">
        <v>72</v>
      </c>
      <c r="C57" s="9" t="s">
        <v>74</v>
      </c>
      <c r="D57" s="10" t="s">
        <v>27</v>
      </c>
      <c r="E57" s="10">
        <v>41.6</v>
      </c>
      <c r="F57" s="11"/>
      <c r="G57" s="17">
        <f t="shared" si="4"/>
        <v>0</v>
      </c>
    </row>
    <row r="58" spans="1:7" ht="25.5" x14ac:dyDescent="0.2">
      <c r="A58" s="8">
        <v>51</v>
      </c>
      <c r="B58" s="8" t="s">
        <v>68</v>
      </c>
      <c r="C58" s="9" t="s">
        <v>75</v>
      </c>
      <c r="D58" s="10" t="s">
        <v>27</v>
      </c>
      <c r="E58" s="10">
        <v>4.2300000000000004</v>
      </c>
      <c r="F58" s="11"/>
      <c r="G58" s="17">
        <f t="shared" si="4"/>
        <v>0</v>
      </c>
    </row>
    <row r="59" spans="1:7" ht="25.5" x14ac:dyDescent="0.2">
      <c r="A59" s="8">
        <v>52</v>
      </c>
      <c r="B59" s="8" t="s">
        <v>76</v>
      </c>
      <c r="C59" s="9" t="s">
        <v>77</v>
      </c>
      <c r="D59" s="10" t="s">
        <v>27</v>
      </c>
      <c r="E59" s="10">
        <v>8.82</v>
      </c>
      <c r="F59" s="11"/>
      <c r="G59" s="17">
        <f t="shared" si="4"/>
        <v>0</v>
      </c>
    </row>
    <row r="60" spans="1:7" ht="25.5" x14ac:dyDescent="0.2">
      <c r="A60" s="8">
        <v>53</v>
      </c>
      <c r="B60" s="8" t="s">
        <v>76</v>
      </c>
      <c r="C60" s="9" t="s">
        <v>78</v>
      </c>
      <c r="D60" s="10" t="s">
        <v>27</v>
      </c>
      <c r="E60" s="10">
        <v>15.62</v>
      </c>
      <c r="F60" s="11"/>
      <c r="G60" s="17">
        <f t="shared" si="4"/>
        <v>0</v>
      </c>
    </row>
    <row r="61" spans="1:7" ht="25.5" x14ac:dyDescent="0.2">
      <c r="A61" s="8">
        <v>54</v>
      </c>
      <c r="B61" s="8" t="s">
        <v>76</v>
      </c>
      <c r="C61" s="9" t="s">
        <v>79</v>
      </c>
      <c r="D61" s="10" t="s">
        <v>27</v>
      </c>
      <c r="E61" s="10">
        <v>3.98</v>
      </c>
      <c r="F61" s="11"/>
      <c r="G61" s="17">
        <f t="shared" si="4"/>
        <v>0</v>
      </c>
    </row>
    <row r="62" spans="1:7" ht="25.5" x14ac:dyDescent="0.2">
      <c r="A62" s="8">
        <v>55</v>
      </c>
      <c r="B62" s="8" t="s">
        <v>76</v>
      </c>
      <c r="C62" s="9" t="s">
        <v>80</v>
      </c>
      <c r="D62" s="10" t="s">
        <v>27</v>
      </c>
      <c r="E62" s="10">
        <v>3.98</v>
      </c>
      <c r="F62" s="11"/>
      <c r="G62" s="17">
        <f t="shared" si="4"/>
        <v>0</v>
      </c>
    </row>
    <row r="63" spans="1:7" ht="25.5" x14ac:dyDescent="0.2">
      <c r="A63" s="8">
        <v>56</v>
      </c>
      <c r="B63" s="8" t="s">
        <v>25</v>
      </c>
      <c r="C63" s="9" t="s">
        <v>81</v>
      </c>
      <c r="D63" s="10" t="s">
        <v>55</v>
      </c>
      <c r="E63" s="10">
        <v>1</v>
      </c>
      <c r="F63" s="11"/>
      <c r="G63" s="17">
        <f t="shared" si="4"/>
        <v>0</v>
      </c>
    </row>
    <row r="64" spans="1:7" x14ac:dyDescent="0.2">
      <c r="F64" t="s">
        <v>89</v>
      </c>
      <c r="G64" s="18">
        <f>SUM(G4:G63)</f>
        <v>0</v>
      </c>
    </row>
    <row r="65" spans="6:7" x14ac:dyDescent="0.2">
      <c r="F65" t="s">
        <v>90</v>
      </c>
      <c r="G65" s="19">
        <f>G64*1.23</f>
        <v>0</v>
      </c>
    </row>
  </sheetData>
  <mergeCells count="5">
    <mergeCell ref="C3:G3"/>
    <mergeCell ref="C19:G19"/>
    <mergeCell ref="C25:G25"/>
    <mergeCell ref="C44:G44"/>
    <mergeCell ref="C50:G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{965AD0B32C57411CC1788A05F9BCE}</vt:lpstr>
      <vt:lpstr>Kosztorys</vt:lpstr>
    </vt:vector>
  </TitlesOfParts>
  <Company>Siemens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Kurowski, Waclaw (RC-PL MO MM ITS S)</dc:creator>
  <cp:keywords>C_Unrestricted</cp:keywords>
  <cp:lastModifiedBy>poznan</cp:lastModifiedBy>
  <dcterms:created xsi:type="dcterms:W3CDTF">2018-07-19T06:53:09Z</dcterms:created>
  <dcterms:modified xsi:type="dcterms:W3CDTF">2018-07-19T07:21:34Z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4" name="_NewReviewCycle">
    <vt:lpwstr/>
  </property>
</Properties>
</file>