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<sst xmlns="http://schemas.openxmlformats.org/spreadsheetml/2006/main" count="67" uniqueCount="49">
  <si>
    <t>Załadowanie gruzu koparko-ładowarką przy obsłudze na zmianę roboczą przez 3 samochody samowyładowcze</t>
  </si>
  <si>
    <t>Wywiezienie gruzu z terenu rozbiórki przy mechanicznym załadowaniu i wyładowaniu samochodem samowyładowczym (odległość określi oferent)</t>
  </si>
  <si>
    <t>m3</t>
  </si>
  <si>
    <t>m2</t>
  </si>
  <si>
    <t>szt</t>
  </si>
  <si>
    <t>Lp.</t>
  </si>
  <si>
    <t>Opis</t>
  </si>
  <si>
    <t>Ilość</t>
  </si>
  <si>
    <t>m</t>
  </si>
  <si>
    <t>PRZEDMIAR ROBÓT - OFERTA</t>
  </si>
  <si>
    <t>ROBOTY DROGOWE</t>
  </si>
  <si>
    <t>Nazwa zadania</t>
  </si>
  <si>
    <t>Cena jednostkowa zł</t>
  </si>
  <si>
    <t>Wartość pozycji zł</t>
  </si>
  <si>
    <t>Jednost. Obmiar.</t>
  </si>
  <si>
    <t>ROBOTY INNE</t>
  </si>
  <si>
    <t>Razem dział : ROBOTY INNE</t>
  </si>
  <si>
    <t>Podatek VAT 23%</t>
  </si>
  <si>
    <t xml:space="preserve">Ogółem wartość robót (brutto) </t>
  </si>
  <si>
    <t>Rozebranie chodników, wysepek przystankowych i przejść dla pieszych z płyt betonowych 35x35x5 cm na podsypce cementowo-piaskowej</t>
  </si>
  <si>
    <t>Rozebranie ław pod krawężniki z betonu</t>
  </si>
  <si>
    <t>Ława pod krawężniki betonowa z oporem</t>
  </si>
  <si>
    <t>Regulacja pionowa studzienek dla zaworów wodociągowych i gazowych</t>
  </si>
  <si>
    <t>Rozebranie krawężników betonowych 20x30 cm na podsypce cementowo-piaskowej</t>
  </si>
  <si>
    <t>OBNIŻENIE KRAWĘŻNIKÓW WRAZ Z NAPRAWĄ PUNKTOWĄ NAWIERZCHNI NA DRODZE ROWEROWEJ UL. AL. NIEPODLEGŁOŚCI (ODC. CICHA - PRZEPADEK) W POZNANIU</t>
  </si>
  <si>
    <t xml:space="preserve">ROBOTY ROZBIÓRKOWE                                                                   </t>
  </si>
  <si>
    <t>Roboty remontowe - cięcie piłą nawierzchni bitumicznych na gł. do 5 cm</t>
  </si>
  <si>
    <t>Mechaniczne rozebranie nawierzchni z mieszanek mineralno-bitumicznych o grubości 5 cm</t>
  </si>
  <si>
    <t>Rozebranie krawężników kamiennych 20x35 cm na podsypce cementowo-piaskowej</t>
  </si>
  <si>
    <t>Rozebranie ścieków z klinkieru drogowego na podsypce cementowo-piaskowej</t>
  </si>
  <si>
    <t>Rozebranie ław pod ściek z betonu</t>
  </si>
  <si>
    <t>Rozebranie obrzeży 6x20 cm na podsypce piaskowej</t>
  </si>
  <si>
    <t>Rozebranie ław pod obrzeża z betonu</t>
  </si>
  <si>
    <t xml:space="preserve">Razem dział : ROBOTY ROZBIÓRKOWE                                                         </t>
  </si>
  <si>
    <t xml:space="preserve">NAWIERZCHNIE                                                                                                    </t>
  </si>
  <si>
    <t>Nawierzchnia z mieszanek mineralno-bitumicznych grysowych - warstwa ścieralna asfaltowa - grubość po zagęszczeniu 5 cm</t>
  </si>
  <si>
    <t xml:space="preserve">Razem dział : NAWIERZCHNIE                                                                                                                 </t>
  </si>
  <si>
    <t>Skropienie nawierzchni drogowej emulsją asfaltową</t>
  </si>
  <si>
    <t xml:space="preserve">ELEMENTY ULIC                                                                                                        </t>
  </si>
  <si>
    <t>Krawężniki betonowe wtopione o wymiarach 20x30 cm na podsypce cementowo-piaskowej</t>
  </si>
  <si>
    <t>Krawężniki kamienne wystające o wymiarach 20x35 cm na podsypce cementowo-piaskowej (krawężnik z odzysku)</t>
  </si>
  <si>
    <t>Transport krawęzników kamiennych z Bazy ZDM ul. Energetyczna 4 do miejsc wbudowania</t>
  </si>
  <si>
    <t>Ława pod ściek betonowa zwykła</t>
  </si>
  <si>
    <t>Ścieki uliczne z kostki brukowej betonowej gr. 8 cm typu cegła koloru czerwonego na podsypce cementowo-piaskowej</t>
  </si>
  <si>
    <t>Ława pod obrzeża betonowa z oporem</t>
  </si>
  <si>
    <t>Obrzeża betonowe o wymiarach 20x6 cm na podsypce cementowo-piaskowej</t>
  </si>
  <si>
    <t xml:space="preserve">Razem dział : ELEMENTY ULIC                                                                                                                  </t>
  </si>
  <si>
    <t xml:space="preserve">Razem wartość robót (netto) </t>
  </si>
  <si>
    <t>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</si>
</sst>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right"/>
      <protection/>
    </xf>
    <xf numFmtId="4" fontId="4" fillId="0" borderId="19" xfId="0" applyNumberFormat="1" applyFont="1" applyFill="1" applyBorder="1" applyAlignment="1" applyProtection="1">
      <alignment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4" fontId="4" fillId="0" borderId="21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4" fillId="0" borderId="22" xfId="0" applyNumberFormat="1" applyFont="1" applyFill="1" applyBorder="1" applyAlignment="1" applyProtection="1">
      <alignment horizontal="right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right"/>
      <protection/>
    </xf>
    <xf numFmtId="4" fontId="4" fillId="0" borderId="33" xfId="0" applyNumberFormat="1" applyFont="1" applyFill="1" applyBorder="1" applyAlignment="1" applyProtection="1">
      <alignment horizontal="right"/>
      <protection/>
    </xf>
    <xf numFmtId="4" fontId="4" fillId="0" borderId="34" xfId="0" applyNumberFormat="1" applyFont="1" applyFill="1" applyBorder="1" applyAlignment="1" applyProtection="1">
      <alignment horizontal="right"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/>
      <protection/>
    </xf>
    <xf numFmtId="0" fontId="4" fillId="0" borderId="38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42" xfId="0" applyNumberFormat="1" applyFont="1" applyFill="1" applyBorder="1" applyAlignment="1" applyProtection="1">
      <alignment horizontal="left" vertical="center" wrapText="1"/>
      <protection/>
    </xf>
    <xf numFmtId="0" fontId="4" fillId="0" borderId="43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5" zoomScaleNormal="115" zoomScalePageLayoutView="0" workbookViewId="0" topLeftCell="A4">
      <selection activeCell="E9" sqref="E9"/>
    </sheetView>
  </sheetViews>
  <sheetFormatPr defaultColWidth="9.140625" defaultRowHeight="12.75"/>
  <cols>
    <col min="1" max="1" width="7.00390625" style="0" customWidth="1"/>
    <col min="2" max="2" width="47.8515625" style="0" customWidth="1"/>
    <col min="3" max="3" width="7.00390625" style="0" customWidth="1"/>
    <col min="4" max="4" width="8.57421875" style="0" customWidth="1"/>
    <col min="5" max="5" width="11.8515625" style="0" customWidth="1"/>
    <col min="6" max="6" width="12.8515625" style="0" customWidth="1"/>
  </cols>
  <sheetData>
    <row r="1" spans="1:6" s="1" customFormat="1" ht="22.5">
      <c r="A1" s="48" t="s">
        <v>9</v>
      </c>
      <c r="B1" s="48"/>
      <c r="C1" s="48"/>
      <c r="D1" s="48"/>
      <c r="E1" s="48"/>
      <c r="F1" s="48"/>
    </row>
    <row r="2" spans="1:6" s="1" customFormat="1" ht="17.25">
      <c r="A2" s="49" t="s">
        <v>10</v>
      </c>
      <c r="B2" s="49"/>
      <c r="C2" s="49"/>
      <c r="D2" s="49"/>
      <c r="E2" s="49"/>
      <c r="F2" s="49"/>
    </row>
    <row r="3" spans="1:2" s="1" customFormat="1" ht="12.75">
      <c r="A3" s="50" t="s">
        <v>11</v>
      </c>
      <c r="B3" s="50"/>
    </row>
    <row r="4" spans="1:6" s="1" customFormat="1" ht="28.5" customHeight="1">
      <c r="A4" s="51" t="s">
        <v>24</v>
      </c>
      <c r="B4" s="51"/>
      <c r="C4" s="51"/>
      <c r="D4" s="51"/>
      <c r="E4" s="51"/>
      <c r="F4" s="51"/>
    </row>
    <row r="5" spans="1:6" s="1" customFormat="1" ht="12.75" customHeight="1" thickBot="1">
      <c r="A5" s="21"/>
      <c r="B5" s="22"/>
      <c r="C5" s="21"/>
      <c r="D5" s="21"/>
      <c r="E5" s="21"/>
      <c r="F5" s="21"/>
    </row>
    <row r="6" spans="1:6" s="1" customFormat="1" ht="35.25" customHeight="1" thickBot="1" thickTop="1">
      <c r="A6" s="24" t="s">
        <v>5</v>
      </c>
      <c r="B6" s="25" t="s">
        <v>6</v>
      </c>
      <c r="C6" s="26" t="s">
        <v>14</v>
      </c>
      <c r="D6" s="25" t="s">
        <v>7</v>
      </c>
      <c r="E6" s="26" t="s">
        <v>12</v>
      </c>
      <c r="F6" s="27" t="s">
        <v>13</v>
      </c>
    </row>
    <row r="7" spans="1:6" s="1" customFormat="1" ht="13.5" thickTop="1">
      <c r="A7" s="28">
        <v>1</v>
      </c>
      <c r="B7" s="29">
        <v>2</v>
      </c>
      <c r="C7" s="30">
        <v>3</v>
      </c>
      <c r="D7" s="29">
        <v>4</v>
      </c>
      <c r="E7" s="30">
        <v>5</v>
      </c>
      <c r="F7" s="31">
        <v>6</v>
      </c>
    </row>
    <row r="8" spans="1:6" s="1" customFormat="1" ht="12.75">
      <c r="A8" s="37">
        <v>1</v>
      </c>
      <c r="B8" s="38" t="s">
        <v>25</v>
      </c>
      <c r="C8" s="39"/>
      <c r="D8" s="40"/>
      <c r="E8" s="39"/>
      <c r="F8" s="41"/>
    </row>
    <row r="9" spans="1:6" ht="24">
      <c r="A9" s="32">
        <v>1</v>
      </c>
      <c r="B9" s="33" t="s">
        <v>26</v>
      </c>
      <c r="C9" s="34" t="s">
        <v>8</v>
      </c>
      <c r="D9" s="35">
        <v>9</v>
      </c>
      <c r="E9" s="35"/>
      <c r="F9" s="36">
        <f aca="true" t="shared" si="0" ref="F9:F20">ROUND(D9*E9,2)</f>
        <v>0</v>
      </c>
    </row>
    <row r="10" spans="1:6" ht="24">
      <c r="A10" s="11">
        <v>2</v>
      </c>
      <c r="B10" s="7" t="s">
        <v>27</v>
      </c>
      <c r="C10" s="3" t="s">
        <v>3</v>
      </c>
      <c r="D10" s="4">
        <v>107</v>
      </c>
      <c r="E10" s="4"/>
      <c r="F10" s="5">
        <f t="shared" si="0"/>
        <v>0</v>
      </c>
    </row>
    <row r="11" spans="1:6" ht="24">
      <c r="A11" s="11">
        <v>3</v>
      </c>
      <c r="B11" s="7" t="s">
        <v>23</v>
      </c>
      <c r="C11" s="3" t="s">
        <v>8</v>
      </c>
      <c r="D11" s="4">
        <v>6.5</v>
      </c>
      <c r="E11" s="4"/>
      <c r="F11" s="5">
        <f t="shared" si="0"/>
        <v>0</v>
      </c>
    </row>
    <row r="12" spans="1:6" ht="24">
      <c r="A12" s="11">
        <v>4</v>
      </c>
      <c r="B12" s="7" t="s">
        <v>28</v>
      </c>
      <c r="C12" s="3" t="s">
        <v>8</v>
      </c>
      <c r="D12" s="4">
        <v>29</v>
      </c>
      <c r="E12" s="4"/>
      <c r="F12" s="5">
        <f t="shared" si="0"/>
        <v>0</v>
      </c>
    </row>
    <row r="13" spans="1:6" ht="12.75">
      <c r="A13" s="11">
        <v>5</v>
      </c>
      <c r="B13" s="7" t="s">
        <v>20</v>
      </c>
      <c r="C13" s="3" t="s">
        <v>2</v>
      </c>
      <c r="D13" s="4">
        <v>3.2</v>
      </c>
      <c r="E13" s="4"/>
      <c r="F13" s="5">
        <f t="shared" si="0"/>
        <v>0</v>
      </c>
    </row>
    <row r="14" spans="1:6" ht="23.25" customHeight="1">
      <c r="A14" s="11">
        <v>6</v>
      </c>
      <c r="B14" s="7" t="s">
        <v>29</v>
      </c>
      <c r="C14" s="3" t="s">
        <v>8</v>
      </c>
      <c r="D14" s="4">
        <v>29</v>
      </c>
      <c r="E14" s="4"/>
      <c r="F14" s="5">
        <f t="shared" si="0"/>
        <v>0</v>
      </c>
    </row>
    <row r="15" spans="1:6" ht="12.75">
      <c r="A15" s="11">
        <v>7</v>
      </c>
      <c r="B15" s="7" t="s">
        <v>30</v>
      </c>
      <c r="C15" s="3" t="s">
        <v>2</v>
      </c>
      <c r="D15" s="4">
        <v>2.18</v>
      </c>
      <c r="E15" s="4"/>
      <c r="F15" s="5">
        <f t="shared" si="0"/>
        <v>0</v>
      </c>
    </row>
    <row r="16" spans="1:6" ht="36">
      <c r="A16" s="11">
        <v>8</v>
      </c>
      <c r="B16" s="7" t="s">
        <v>19</v>
      </c>
      <c r="C16" s="3" t="s">
        <v>3</v>
      </c>
      <c r="D16" s="4">
        <v>52</v>
      </c>
      <c r="E16" s="4"/>
      <c r="F16" s="5">
        <f t="shared" si="0"/>
        <v>0</v>
      </c>
    </row>
    <row r="17" spans="1:6" ht="12.75">
      <c r="A17" s="11">
        <v>9</v>
      </c>
      <c r="B17" s="7" t="s">
        <v>31</v>
      </c>
      <c r="C17" s="3" t="s">
        <v>8</v>
      </c>
      <c r="D17" s="4">
        <v>30</v>
      </c>
      <c r="E17" s="4"/>
      <c r="F17" s="5">
        <f>ROUND(D17*E17,2)</f>
        <v>0</v>
      </c>
    </row>
    <row r="18" spans="1:6" ht="12.75">
      <c r="A18" s="11">
        <v>10</v>
      </c>
      <c r="B18" s="7" t="s">
        <v>32</v>
      </c>
      <c r="C18" s="3" t="s">
        <v>2</v>
      </c>
      <c r="D18" s="4">
        <v>1.2</v>
      </c>
      <c r="E18" s="4"/>
      <c r="F18" s="5">
        <f>ROUND(D18*E18,2)</f>
        <v>0</v>
      </c>
    </row>
    <row r="19" spans="1:6" ht="24.75" customHeight="1">
      <c r="A19" s="11">
        <v>11</v>
      </c>
      <c r="B19" s="7" t="s">
        <v>0</v>
      </c>
      <c r="C19" s="3" t="s">
        <v>2</v>
      </c>
      <c r="D19" s="4">
        <v>19.63</v>
      </c>
      <c r="E19" s="4"/>
      <c r="F19" s="5">
        <f>ROUND(D19*E19,2)</f>
        <v>0</v>
      </c>
    </row>
    <row r="20" spans="1:6" ht="38.25" customHeight="1">
      <c r="A20" s="11">
        <v>12</v>
      </c>
      <c r="B20" s="7" t="s">
        <v>1</v>
      </c>
      <c r="C20" s="3" t="s">
        <v>2</v>
      </c>
      <c r="D20" s="4">
        <v>19.63</v>
      </c>
      <c r="E20" s="4"/>
      <c r="F20" s="5">
        <f t="shared" si="0"/>
        <v>0</v>
      </c>
    </row>
    <row r="21" spans="1:6" ht="12.75">
      <c r="A21" s="52" t="s">
        <v>33</v>
      </c>
      <c r="B21" s="53"/>
      <c r="C21" s="9"/>
      <c r="D21" s="10"/>
      <c r="E21" s="10"/>
      <c r="F21" s="8">
        <f>SUM(F9:F20)</f>
        <v>0</v>
      </c>
    </row>
    <row r="22" spans="1:6" ht="12.75">
      <c r="A22" s="42">
        <v>2</v>
      </c>
      <c r="B22" s="38" t="s">
        <v>34</v>
      </c>
      <c r="C22" s="43"/>
      <c r="D22" s="44"/>
      <c r="E22" s="44"/>
      <c r="F22" s="45"/>
    </row>
    <row r="23" spans="1:6" ht="12.75">
      <c r="A23" s="15">
        <v>13</v>
      </c>
      <c r="B23" s="16" t="s">
        <v>37</v>
      </c>
      <c r="C23" s="17" t="s">
        <v>3</v>
      </c>
      <c r="D23" s="46">
        <v>160</v>
      </c>
      <c r="E23" s="18"/>
      <c r="F23" s="19">
        <f>ROUND(D23*E23,2)</f>
        <v>0</v>
      </c>
    </row>
    <row r="24" spans="1:6" ht="24" customHeight="1">
      <c r="A24" s="11">
        <v>14</v>
      </c>
      <c r="B24" s="2" t="s">
        <v>35</v>
      </c>
      <c r="C24" s="3" t="s">
        <v>3</v>
      </c>
      <c r="D24" s="4">
        <v>160</v>
      </c>
      <c r="E24" s="6"/>
      <c r="F24" s="5">
        <f>ROUND(D24*E24,2)</f>
        <v>0</v>
      </c>
    </row>
    <row r="25" spans="1:6" ht="12.75">
      <c r="A25" s="62" t="s">
        <v>36</v>
      </c>
      <c r="B25" s="63"/>
      <c r="C25" s="9"/>
      <c r="D25" s="10"/>
      <c r="E25" s="10"/>
      <c r="F25" s="8">
        <f>SUM(F23:F24)</f>
        <v>0</v>
      </c>
    </row>
    <row r="26" spans="1:6" ht="12.75">
      <c r="A26" s="42">
        <v>3</v>
      </c>
      <c r="B26" s="38" t="s">
        <v>38</v>
      </c>
      <c r="C26" s="43"/>
      <c r="D26" s="44"/>
      <c r="E26" s="44"/>
      <c r="F26" s="45"/>
    </row>
    <row r="27" spans="1:6" ht="12.75" customHeight="1">
      <c r="A27" s="15">
        <v>15</v>
      </c>
      <c r="B27" s="33" t="s">
        <v>21</v>
      </c>
      <c r="C27" s="34" t="s">
        <v>2</v>
      </c>
      <c r="D27" s="35">
        <v>3.2</v>
      </c>
      <c r="E27" s="47"/>
      <c r="F27" s="36">
        <f aca="true" t="shared" si="1" ref="F27:F34">ROUND(D27*E27,2)</f>
        <v>0</v>
      </c>
    </row>
    <row r="28" spans="1:6" ht="27" customHeight="1">
      <c r="A28" s="12">
        <v>16</v>
      </c>
      <c r="B28" s="2" t="s">
        <v>39</v>
      </c>
      <c r="C28" s="3" t="s">
        <v>8</v>
      </c>
      <c r="D28" s="4">
        <v>5</v>
      </c>
      <c r="E28" s="6"/>
      <c r="F28" s="5">
        <f t="shared" si="1"/>
        <v>0</v>
      </c>
    </row>
    <row r="29" spans="1:6" ht="24">
      <c r="A29" s="11">
        <v>17</v>
      </c>
      <c r="B29" s="2" t="s">
        <v>40</v>
      </c>
      <c r="C29" s="3" t="s">
        <v>8</v>
      </c>
      <c r="D29" s="4">
        <v>30.5</v>
      </c>
      <c r="E29" s="6"/>
      <c r="F29" s="5">
        <f t="shared" si="1"/>
        <v>0</v>
      </c>
    </row>
    <row r="30" spans="1:6" ht="24">
      <c r="A30" s="12">
        <v>18</v>
      </c>
      <c r="B30" s="2" t="s">
        <v>41</v>
      </c>
      <c r="C30" s="3" t="s">
        <v>48</v>
      </c>
      <c r="D30" s="4">
        <v>0.25</v>
      </c>
      <c r="E30" s="6"/>
      <c r="F30" s="5">
        <f t="shared" si="1"/>
        <v>0</v>
      </c>
    </row>
    <row r="31" spans="1:6" ht="12.75" customHeight="1">
      <c r="A31" s="12">
        <v>19</v>
      </c>
      <c r="B31" s="2" t="s">
        <v>42</v>
      </c>
      <c r="C31" s="3" t="s">
        <v>2</v>
      </c>
      <c r="D31" s="4">
        <v>2.18</v>
      </c>
      <c r="E31" s="6"/>
      <c r="F31" s="5">
        <f t="shared" si="1"/>
        <v>0</v>
      </c>
    </row>
    <row r="32" spans="1:6" ht="24">
      <c r="A32" s="12">
        <v>20</v>
      </c>
      <c r="B32" s="2" t="s">
        <v>43</v>
      </c>
      <c r="C32" s="3" t="s">
        <v>8</v>
      </c>
      <c r="D32" s="4">
        <v>29</v>
      </c>
      <c r="E32" s="6"/>
      <c r="F32" s="5">
        <f t="shared" si="1"/>
        <v>0</v>
      </c>
    </row>
    <row r="33" spans="1:6" ht="15" customHeight="1">
      <c r="A33" s="12">
        <v>21</v>
      </c>
      <c r="B33" s="2" t="s">
        <v>44</v>
      </c>
      <c r="C33" s="3" t="s">
        <v>2</v>
      </c>
      <c r="D33" s="4">
        <v>1.2</v>
      </c>
      <c r="E33" s="6"/>
      <c r="F33" s="5">
        <f t="shared" si="1"/>
        <v>0</v>
      </c>
    </row>
    <row r="34" spans="1:6" ht="26.25" customHeight="1">
      <c r="A34" s="12">
        <v>22</v>
      </c>
      <c r="B34" s="2" t="s">
        <v>45</v>
      </c>
      <c r="C34" s="3" t="s">
        <v>8</v>
      </c>
      <c r="D34" s="4">
        <v>30</v>
      </c>
      <c r="E34" s="6"/>
      <c r="F34" s="5">
        <f t="shared" si="1"/>
        <v>0</v>
      </c>
    </row>
    <row r="35" spans="1:6" ht="12.75">
      <c r="A35" s="52" t="s">
        <v>46</v>
      </c>
      <c r="B35" s="53"/>
      <c r="C35" s="9"/>
      <c r="D35" s="10"/>
      <c r="E35" s="10"/>
      <c r="F35" s="8">
        <f>SUM(F27:F34)</f>
        <v>0</v>
      </c>
    </row>
    <row r="36" spans="1:6" ht="12.75" customHeight="1">
      <c r="A36" s="42">
        <v>4</v>
      </c>
      <c r="B36" s="38" t="s">
        <v>15</v>
      </c>
      <c r="C36" s="43"/>
      <c r="D36" s="44"/>
      <c r="E36" s="44"/>
      <c r="F36" s="45"/>
    </row>
    <row r="37" spans="1:6" ht="27" customHeight="1">
      <c r="A37" s="32">
        <v>23</v>
      </c>
      <c r="B37" s="33" t="s">
        <v>22</v>
      </c>
      <c r="C37" s="34" t="s">
        <v>4</v>
      </c>
      <c r="D37" s="35">
        <v>2</v>
      </c>
      <c r="E37" s="47"/>
      <c r="F37" s="36">
        <f>ROUND(D37*E37,2)</f>
        <v>0</v>
      </c>
    </row>
    <row r="38" spans="1:6" ht="15.75" customHeight="1" thickBot="1">
      <c r="A38" s="57" t="s">
        <v>16</v>
      </c>
      <c r="B38" s="58"/>
      <c r="C38" s="13"/>
      <c r="D38" s="14"/>
      <c r="E38" s="14"/>
      <c r="F38" s="8">
        <f>SUM(F37:F37)</f>
        <v>0</v>
      </c>
    </row>
    <row r="39" spans="1:6" ht="14.25" thickBot="1" thickTop="1">
      <c r="A39" s="59" t="s">
        <v>47</v>
      </c>
      <c r="B39" s="60"/>
      <c r="C39" s="60"/>
      <c r="D39" s="60"/>
      <c r="E39" s="61"/>
      <c r="F39" s="23">
        <f>F21+F25+F35+F38</f>
        <v>0</v>
      </c>
    </row>
    <row r="40" spans="1:6" ht="14.25" thickBot="1" thickTop="1">
      <c r="A40" s="54" t="s">
        <v>17</v>
      </c>
      <c r="B40" s="55"/>
      <c r="C40" s="55"/>
      <c r="D40" s="55"/>
      <c r="E40" s="56"/>
      <c r="F40" s="20">
        <f>F39*0.23</f>
        <v>0</v>
      </c>
    </row>
    <row r="41" spans="1:6" ht="14.25" thickBot="1" thickTop="1">
      <c r="A41" s="54" t="s">
        <v>18</v>
      </c>
      <c r="B41" s="55"/>
      <c r="C41" s="55"/>
      <c r="D41" s="55"/>
      <c r="E41" s="56"/>
      <c r="F41" s="20">
        <f>SUM(F39:F40)</f>
        <v>0</v>
      </c>
    </row>
    <row r="42" ht="13.5" thickTop="1"/>
  </sheetData>
  <sheetProtection/>
  <protectedRanges>
    <protectedRange sqref="E9:E38" name="Rozstęp1"/>
  </protectedRanges>
  <mergeCells count="11">
    <mergeCell ref="A35:B35"/>
    <mergeCell ref="A1:F1"/>
    <mergeCell ref="A2:F2"/>
    <mergeCell ref="A3:B3"/>
    <mergeCell ref="A4:F4"/>
    <mergeCell ref="A21:B21"/>
    <mergeCell ref="A41:E41"/>
    <mergeCell ref="A38:B38"/>
    <mergeCell ref="A40:E40"/>
    <mergeCell ref="A39:E39"/>
    <mergeCell ref="A25:B25"/>
  </mergeCells>
  <printOptions/>
  <pageMargins left="0.7480314960629921" right="0.4724409448818898" top="0.7480314960629921" bottom="0.74803149606299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Marcin Idczak</cp:lastModifiedBy>
  <cp:lastPrinted>2018-03-15T08:46:52Z</cp:lastPrinted>
  <dcterms:created xsi:type="dcterms:W3CDTF">2011-05-06T06:54:36Z</dcterms:created>
  <dcterms:modified xsi:type="dcterms:W3CDTF">2018-05-07T05:59:34Z</dcterms:modified>
  <cp:category/>
  <cp:version/>
  <cp:contentType/>
  <cp:contentStatus/>
</cp:coreProperties>
</file>