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dczak\Desktop\zamówienia nowa strona\obrzyca\"/>
    </mc:Choice>
  </mc:AlternateContent>
  <bookViews>
    <workbookView xWindow="0" yWindow="0" windowWidth="23040" windowHeight="9192"/>
  </bookViews>
  <sheets>
    <sheet name="1802 PRO Zamenhofa Obrzyca" sheetId="1" r:id="rId1"/>
  </sheets>
  <calcPr calcId="162913"/>
</workbook>
</file>

<file path=xl/calcChain.xml><?xml version="1.0" encoding="utf-8"?>
<calcChain xmlns="http://schemas.openxmlformats.org/spreadsheetml/2006/main">
  <c r="G89" i="1" l="1"/>
  <c r="G90" i="1"/>
  <c r="G91" i="1"/>
  <c r="G92" i="1"/>
  <c r="G88" i="1"/>
  <c r="G83" i="1"/>
  <c r="G84" i="1"/>
  <c r="G85" i="1"/>
  <c r="G86" i="1" s="1"/>
  <c r="G82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60" i="1"/>
  <c r="G80" i="1" s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30" i="1"/>
  <c r="G58" i="1" s="1"/>
  <c r="G18" i="1"/>
  <c r="G19" i="1"/>
  <c r="G20" i="1"/>
  <c r="G21" i="1"/>
  <c r="G22" i="1"/>
  <c r="G23" i="1"/>
  <c r="G24" i="1"/>
  <c r="G25" i="1"/>
  <c r="G26" i="1"/>
  <c r="G27" i="1"/>
  <c r="G13" i="1"/>
  <c r="G14" i="1"/>
  <c r="G15" i="1"/>
  <c r="G16" i="1"/>
  <c r="G17" i="1"/>
  <c r="G12" i="1"/>
  <c r="G5" i="1"/>
  <c r="G6" i="1"/>
  <c r="G7" i="1"/>
  <c r="G8" i="1"/>
  <c r="G9" i="1"/>
  <c r="G10" i="1"/>
  <c r="G11" i="1"/>
  <c r="G4" i="1"/>
  <c r="G28" i="1" s="1"/>
  <c r="G93" i="1" l="1"/>
  <c r="G94" i="1"/>
</calcChain>
</file>

<file path=xl/sharedStrings.xml><?xml version="1.0" encoding="utf-8"?>
<sst xmlns="http://schemas.openxmlformats.org/spreadsheetml/2006/main" count="354" uniqueCount="195">
  <si>
    <t>Lp.</t>
  </si>
  <si>
    <t>Nr spec.techn.</t>
  </si>
  <si>
    <t>Opis</t>
  </si>
  <si>
    <t>Jedn.obm.</t>
  </si>
  <si>
    <t>Ilość</t>
  </si>
  <si>
    <t>Cena jedn.</t>
  </si>
  <si>
    <t>Wartość</t>
  </si>
  <si>
    <t>Sygnalizacja ruchu drogowego</t>
  </si>
  <si>
    <t>1.1</t>
  </si>
  <si>
    <t>Urządzenia sygnalizacji</t>
  </si>
  <si>
    <t>1 d.1.1</t>
  </si>
  <si>
    <t>ST nr 1</t>
  </si>
  <si>
    <t>Wykopy ręczne wraz z zasypaniem podkopów ziemnych nieumocnionych długości do 3 m w gruncie kat. III</t>
  </si>
  <si>
    <t>m3</t>
  </si>
  <si>
    <t>2 d.1.1</t>
  </si>
  <si>
    <t>Montaż szaf sterowniczych sygnalizacji ulicznej lub oświetlenia zewnętrznego o ciężarze do 100 kg na gotowym fundamencie</t>
  </si>
  <si>
    <t>szt.</t>
  </si>
  <si>
    <t>3 d.1.1</t>
  </si>
  <si>
    <t>Montaż i stawianie słupów sygnalizacyjnych h=5 m  o masie do 100 kg</t>
  </si>
  <si>
    <t>4 d.1.1</t>
  </si>
  <si>
    <t>Montaż i stawianie słupów sygnalizacyjnych h=3,5 m  o masie do 100 kg</t>
  </si>
  <si>
    <t>5 d.1.1</t>
  </si>
  <si>
    <t>Montaż i stawianie słupów sygnalizacyjnych h=6 m  o masie do 300 kg</t>
  </si>
  <si>
    <t>6 d.1.1</t>
  </si>
  <si>
    <t>Montaż i stawianie słupów bramy sygnalizacyjnej o masie do 300 kg- słup bramy sygnalizacyjnej h=6 m , ropiętość bramy 15,5 m</t>
  </si>
  <si>
    <t>7 d.1.1</t>
  </si>
  <si>
    <t>Montaż wysięgników rurowych o masie do 30 kg na słupie</t>
  </si>
  <si>
    <t>8 d.1.1</t>
  </si>
  <si>
    <t>Montaż wysięgników rurowych o masie do 50 kg na słupie</t>
  </si>
  <si>
    <t>9 d.1.1</t>
  </si>
  <si>
    <t>Zabezpieczenie podziemnej części słupów</t>
  </si>
  <si>
    <t>m2</t>
  </si>
  <si>
    <t>10 d.1.1</t>
  </si>
  <si>
    <t>Montaż latarń sygnałów ulicznych na maszcie z głowicą wierzchołkową o ilości komór do 2</t>
  </si>
  <si>
    <t>11 d.1.1</t>
  </si>
  <si>
    <t>12 d.1.1</t>
  </si>
  <si>
    <t>Montaż latarń sygnałów ulicznych na maszcie z głowicą wierzchołkową o ilości komór do 4</t>
  </si>
  <si>
    <t>13 d.1.1</t>
  </si>
  <si>
    <t>Montaż latarń sygnałów ulicznych o ilości komór do 4 na gotowych przewieszkach lub konstrukcjach bramowych</t>
  </si>
  <si>
    <t>14 d.1.1</t>
  </si>
  <si>
    <t>15 d.1.1</t>
  </si>
  <si>
    <t>ST  nr 1</t>
  </si>
  <si>
    <t>Aparaty elektryczne o masie do 2.5 kg- ekran kontrastowy szer. 85 cm</t>
  </si>
  <si>
    <t>16 d.1.1</t>
  </si>
  <si>
    <t>Aparaty elektryczne o masie do 2.5 kg- przycisk zgłoszeniowy</t>
  </si>
  <si>
    <t>17 d.1.1</t>
  </si>
  <si>
    <t>Aparaty elektryczne o masie do 2.5 kg- sygnalizator akustyczny</t>
  </si>
  <si>
    <t>18 d.1.1</t>
  </si>
  <si>
    <t>Aparaty elektryczne o masie do 2.5 kg detektor rowerowy typu Safe WALK</t>
  </si>
  <si>
    <t>19 d.1.1</t>
  </si>
  <si>
    <t>Montaż elementów systemu telewizji użytkowej - kamera TVU zewnętrzna IP</t>
  </si>
  <si>
    <t>20 d.1.1</t>
  </si>
  <si>
    <t>Montaż elementów systemu telewizji użytkowej - nadajnik/odbiornik transmisji cyfrowej sygnałów video (za każdy układ transmisyjny)- odbiornik VDV</t>
  </si>
  <si>
    <t>21 d.1.1</t>
  </si>
  <si>
    <t>Montaż uziomów lub przewodów uziemiających w gruncie kat.III</t>
  </si>
  <si>
    <t>m</t>
  </si>
  <si>
    <t>22 d.1.1</t>
  </si>
  <si>
    <t>Mechaniczne pogrążanie uziomów pionowych prętowych w gruncie kat III</t>
  </si>
  <si>
    <t>23 d.1.1</t>
  </si>
  <si>
    <t>Wywóz ziemi samochodami samowyładowczymi na odległość do 1 km grunt.kat. III</t>
  </si>
  <si>
    <t>24 d.1.1</t>
  </si>
  <si>
    <t>Wywóz ziemi samochodami samowyładowczymi - za każdy nast. 1 km -łącznie z kosztem utylizacji</t>
  </si>
  <si>
    <t>Razem dział Urządzenia sygnalizacji</t>
  </si>
  <si>
    <t>1.2</t>
  </si>
  <si>
    <t>Kanalizacja kablowa</t>
  </si>
  <si>
    <t>25 d.1.2</t>
  </si>
  <si>
    <t>Cięcie podbudowy z betonu na głębokość 5 cm</t>
  </si>
  <si>
    <t>26 d.1.2</t>
  </si>
  <si>
    <t>Cięcie podbudowy z betonu - za każdy dalszy 1 cm głębokości</t>
  </si>
  <si>
    <t>27 d.1.2</t>
  </si>
  <si>
    <t>Mechaniczne rozebranie podbudowy betonowej o grubości 12 cm</t>
  </si>
  <si>
    <t>28 d.1.2</t>
  </si>
  <si>
    <t>Rozebranie nawierzchni z klinkieru drogowego na podsypce cementowo-piaskowej</t>
  </si>
  <si>
    <t>29 d.1.2</t>
  </si>
  <si>
    <t>Cięcie nawierzchni z mas mineralno-asfaltowych na głębokość 5 cm</t>
  </si>
  <si>
    <t>30 d.1.2</t>
  </si>
  <si>
    <t>Mechaniczne rozebranie nawierzchni z mieszanek mineralno-bitumicznych o grubości 3 cm</t>
  </si>
  <si>
    <t>31 d.1.2</t>
  </si>
  <si>
    <t>Mechaniczne rozebranie nawierzchni z mieszanek mineralno-bitumicznych - dalszy 1 cm grubości</t>
  </si>
  <si>
    <t>32 d.1.2</t>
  </si>
  <si>
    <t>Rozebranie chodników, wysepek przystankowych i przejść dla pieszych z płyt betonowych 35x35x5 cm na podsypce cementowo-piaskowej</t>
  </si>
  <si>
    <t>33 d.1.2</t>
  </si>
  <si>
    <t>Budowa kanalizacji kablowej z rur PCW w gr.kat.III, 1 warstw.w ciągu kan., 1 rur.w warstwie, 1 otw.w ciągu kan.</t>
  </si>
  <si>
    <t>34 d.1.2</t>
  </si>
  <si>
    <t>35 d.1.2</t>
  </si>
  <si>
    <t>Budowa kanalizacji kablowej z rur PCW w gr.kat.III, 1 warstw.w ciągu kan., 2 rur.w warstwie, 2 otw.w ciągu kan.</t>
  </si>
  <si>
    <t>36 d.1.2</t>
  </si>
  <si>
    <t>Budowa kanalizacji kablowej z rur PCW w gr.kat.III, 1 warstw.w ciągu kan., 3 rur.w warstwie, 3 otw.w ciągu kan.</t>
  </si>
  <si>
    <t>37 d.1.2</t>
  </si>
  <si>
    <t>Budowa kanalizacji kablowej z rur PCW w gr.kat.III, 2 warstw.w ciągu kan., 3 i 2 rur.w warstwie, 5 otw.w ciągu kan.</t>
  </si>
  <si>
    <t>38 d.1.2</t>
  </si>
  <si>
    <t>39 d.1.2</t>
  </si>
  <si>
    <t>Mechaniczne przepychanie rur z HDPE o średnicy do 125 mm pod drogami i nasypami - za pierwszą rurę</t>
  </si>
  <si>
    <t>40 d.1.2</t>
  </si>
  <si>
    <t>Mechaniczne przepychanie rur z HDPE o średnicy do 125 mm pod drogami i nasypami - za każdą następną rurę</t>
  </si>
  <si>
    <t>41 d.1.2</t>
  </si>
  <si>
    <t>Budowa studni kablowych prefabrykowanych rozdzielczych SK-1 dwuelementowych w gruncie kat.III</t>
  </si>
  <si>
    <t>stud.</t>
  </si>
  <si>
    <t>42 d.1.2</t>
  </si>
  <si>
    <t>Budowa studni kablowych prefabrykowanych rozdzielczych SKR-1 dwuelementowych w gruncie kat.III</t>
  </si>
  <si>
    <t>43 d.1.2</t>
  </si>
  <si>
    <t>Mechaniczne wykonanie koryta na całej szerokości jezdni i chodników w gruncie kat. I-IV głębokości 20 cm</t>
  </si>
  <si>
    <t>44 d.1.2</t>
  </si>
  <si>
    <t>Podbudowa betonowa bez dylatacji - grubość warstwy po zagęszczeniu 12 cm</t>
  </si>
  <si>
    <t>45 d.1.2</t>
  </si>
  <si>
    <t>Nawierzchnie z kostki betonowej "POLBRUK" grubości 80 mm typu 10 na podsypce cementowo-piaskowej grubości 50 mm z wypełnieniem spoin zaprawą cementową</t>
  </si>
  <si>
    <t>46 d.1.2</t>
  </si>
  <si>
    <t>Chodniki z mieszanki grysowo-żwirowej asfaltowej - grubość warstwy po zagęszczeniu 3 cm</t>
  </si>
  <si>
    <t>47 d.1.2</t>
  </si>
  <si>
    <t>Chodniki z płyt betonowych 35x35x5 cm na podsypce cementowo-piaskowej z wypełnieniem spoin zaprawą cementową</t>
  </si>
  <si>
    <t>48 d.1.2</t>
  </si>
  <si>
    <t>Wykonanie trawników dywanowych siewem na gruncie kat. III bez nawożenia</t>
  </si>
  <si>
    <t>49 d.1.2</t>
  </si>
  <si>
    <t>50 d.1.2</t>
  </si>
  <si>
    <t>Wywóz ziemi samochodami samowyładowczymi - za każdy nast. 1 km- łącznie z kosztem utylizacji</t>
  </si>
  <si>
    <t>51 d.1.2</t>
  </si>
  <si>
    <t>Wywiezienie gruzu spryzmowanego samochodami samowyładowczymi na odległość do 1 km</t>
  </si>
  <si>
    <t>52 d.1.2</t>
  </si>
  <si>
    <t>Wywiezienie gruzu spryzmowanego samochodami samowyładowczymi - za każdy następny 1 km- łącznie z kosztem utylizacji</t>
  </si>
  <si>
    <t>Razem dział Kanalizacja kablowa</t>
  </si>
  <si>
    <t>1.3</t>
  </si>
  <si>
    <t>Kable i przewody</t>
  </si>
  <si>
    <t>53 d.1.3</t>
  </si>
  <si>
    <t>Układanie kabli o masie do 0.5 kg/m w rurach, pustakach lub kanałach zamkniętych- YKSY 7*1,5</t>
  </si>
  <si>
    <t>54 d.1.3</t>
  </si>
  <si>
    <t>Układanie kabli o masie do 0.5 kg/m w rurach, pustakach lub kanałach zamkniętych- YKSY5*1,5</t>
  </si>
  <si>
    <t>55 d.1.3</t>
  </si>
  <si>
    <t>Układanie kabli o masie do 0.5 kg/m w rurach, pustakach lub kanałach zamkniętych- YKSY 4*1,5</t>
  </si>
  <si>
    <t>56 d.1.3</t>
  </si>
  <si>
    <t>Układanie kabli o masie do 0.5 kg/m w rurach, pustakach lub kanałach zamkniętych -YKSY 3*1,5</t>
  </si>
  <si>
    <t>57 d.1.3</t>
  </si>
  <si>
    <t>STnr 1</t>
  </si>
  <si>
    <t>Układanie kabli o masie do 0.5 kg/m w rurach, pustakach lub kanałach zamkniętych- YKSY 2*1,5</t>
  </si>
  <si>
    <t>58 d.1.3</t>
  </si>
  <si>
    <t>Układanie kabli o masie do 0.5 kg/m w rurach, pustakach lub kanałach zamkniętych- XzTKMXpw 4*2*0,8</t>
  </si>
  <si>
    <t>59 d.1.3</t>
  </si>
  <si>
    <t>Układanie kabli o masie do 0.5 kg/m w rurach, pustakach lub kanałach zamkniętych- STP 4*2*0,5 mm kat. 5e zewnętrzny</t>
  </si>
  <si>
    <t>60 d.1.3</t>
  </si>
  <si>
    <t>Układanie kabli o masie do 0.5 kg/m w rurach, pustakach lub kanałach zamkniętych- LiYCY 6*0,25 mm2</t>
  </si>
  <si>
    <t>61 d.1.3</t>
  </si>
  <si>
    <t>Układanie kabli o masie do 0.5 kg/m w rurach, pustakach lub kanałach zamkniętych- XzTKMXpw 2*2*0,8 mm</t>
  </si>
  <si>
    <t>62 d.1.3</t>
  </si>
  <si>
    <t>Przewody izolowane jednożyłowe o przekroju 10 mm2 wciągane do rur- LY 6 mm2</t>
  </si>
  <si>
    <t>63 d.1.3</t>
  </si>
  <si>
    <t>Obróbka kabli sygnalizacyjnych i sterowniczych wielożyłowych (do 4 żył)</t>
  </si>
  <si>
    <t>64 d.1.3</t>
  </si>
  <si>
    <t>Obróbka kabli sygnalizacyjnych i sterowniczych wielożyłowych (do 6 żył)</t>
  </si>
  <si>
    <t>65 d.1.3</t>
  </si>
  <si>
    <t>Montaż głowic kablowych - obróbka kabli sygnalizacyjnych wielożyłowych bez pancerza o ilości żył do 16</t>
  </si>
  <si>
    <t>66 d.1.3</t>
  </si>
  <si>
    <t>Przebijanie otworów śr. 25 mm o długości do 20 cm w ścianach lub stropach z betonu</t>
  </si>
  <si>
    <t>otw.</t>
  </si>
  <si>
    <t>67 d.1.3</t>
  </si>
  <si>
    <t>Montaż przepustów rurowych w ścianie - długość przepustu do 1 m - śr.zewnętrzna rury do 25 mm</t>
  </si>
  <si>
    <t>przepust.</t>
  </si>
  <si>
    <t>68 d.1.3</t>
  </si>
  <si>
    <t>69 d.1.3</t>
  </si>
  <si>
    <t>Cięcie nawierzchni z mas mineralno-asfaltowych - za każdy dalszy 1 cm głębokości</t>
  </si>
  <si>
    <t>70 d.1.3</t>
  </si>
  <si>
    <t>STnr1</t>
  </si>
  <si>
    <t>Przewody LgYd 2,5 mm2 układane  na asfalcie wiążącym</t>
  </si>
  <si>
    <t>71 d.1.3</t>
  </si>
  <si>
    <t>Montaż w rowach muf przelotowych  na kablach sygnalizacyjnych do 4 żył</t>
  </si>
  <si>
    <t>72 d.1.3</t>
  </si>
  <si>
    <t>ST nr1</t>
  </si>
  <si>
    <t>Wypełnienie masa zalewowa szczelin głębokości do 5 cm i szerokości 2 cm</t>
  </si>
  <si>
    <t>Razem dział Kable i przewody</t>
  </si>
  <si>
    <t>1.4</t>
  </si>
  <si>
    <t>Demontaż</t>
  </si>
  <si>
    <t>73 d.1.4</t>
  </si>
  <si>
    <t>Demontaż kabli wielożyłowych o masie do 0,5 kg/m układanych w rurach osłonowych, blokach betonowych lub kanałach zamkniętych</t>
  </si>
  <si>
    <t>74 d.1.4</t>
  </si>
  <si>
    <t>Demontaż latarni sygnałów ulicznych o 2 komorach na maszcie, konsoli</t>
  </si>
  <si>
    <t>75 d.1.4</t>
  </si>
  <si>
    <t>Demontaż latarni sygnałów ulicznych o 4 komorach na maszcie, konsoli</t>
  </si>
  <si>
    <t>76 d.1.4</t>
  </si>
  <si>
    <t>Demontaż słupów sygnalizacyjnych o masie do 100 kg</t>
  </si>
  <si>
    <t>szt</t>
  </si>
  <si>
    <t>Razem dział Demontaż</t>
  </si>
  <si>
    <t>1.5</t>
  </si>
  <si>
    <t>Badania pomontażowe</t>
  </si>
  <si>
    <t>77 d.1.5</t>
  </si>
  <si>
    <t>Badania i pomiary instalacji skuteczności zerowania (pierwszy pomiar)</t>
  </si>
  <si>
    <t>78 d.1.5</t>
  </si>
  <si>
    <t>Badania i pomiary instalacji uziemiającej (pierwszy pomiar)</t>
  </si>
  <si>
    <t>79 d.1.5</t>
  </si>
  <si>
    <t>Pomiar linii kablowej do 4 żył w obwodach sterowania, sygnalizacji lub pomiaru</t>
  </si>
  <si>
    <t>odc</t>
  </si>
  <si>
    <t>80 d.1.5</t>
  </si>
  <si>
    <t>Pomiar linii kablowej 5-20 żył w obwodach sterowania, sygnalizacji lub pomiaru</t>
  </si>
  <si>
    <t>81 d.1.5</t>
  </si>
  <si>
    <t>Pomiar sygnalizacji skrzyżowania w zakresie do 16 grup sygnalizacyjnych</t>
  </si>
  <si>
    <t>kpl</t>
  </si>
  <si>
    <t>Razem dział Badania pomontażowe</t>
  </si>
  <si>
    <t>Razem dział Sygnalizacja ruchu drogowego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</si>
</sst>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83" workbookViewId="0">
      <selection activeCell="F91" sqref="F91"/>
    </sheetView>
  </sheetViews>
  <sheetFormatPr defaultRowHeight="13.2" x14ac:dyDescent="0.25"/>
  <cols>
    <col min="3" max="3" width="40.6640625" style="1" customWidth="1"/>
  </cols>
  <sheetData>
    <row r="1" spans="1:7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C2" s="1" t="s">
        <v>7</v>
      </c>
    </row>
    <row r="3" spans="1:7" x14ac:dyDescent="0.25">
      <c r="A3" t="s">
        <v>8</v>
      </c>
      <c r="C3" s="1" t="s">
        <v>9</v>
      </c>
    </row>
    <row r="4" spans="1:7" ht="39.6" x14ac:dyDescent="0.25">
      <c r="A4" t="s">
        <v>10</v>
      </c>
      <c r="B4" t="s">
        <v>11</v>
      </c>
      <c r="C4" s="1" t="s">
        <v>12</v>
      </c>
      <c r="D4" t="s">
        <v>13</v>
      </c>
      <c r="E4">
        <v>0.3</v>
      </c>
      <c r="F4">
        <v>0</v>
      </c>
      <c r="G4">
        <f>E4*F4</f>
        <v>0</v>
      </c>
    </row>
    <row r="5" spans="1:7" ht="39.6" x14ac:dyDescent="0.25">
      <c r="A5" t="s">
        <v>14</v>
      </c>
      <c r="B5" t="s">
        <v>11</v>
      </c>
      <c r="C5" s="1" t="s">
        <v>15</v>
      </c>
      <c r="D5" t="s">
        <v>16</v>
      </c>
      <c r="E5">
        <v>1</v>
      </c>
      <c r="F5">
        <v>0</v>
      </c>
      <c r="G5">
        <f t="shared" ref="G5:G27" si="0">E5*F5</f>
        <v>0</v>
      </c>
    </row>
    <row r="6" spans="1:7" ht="26.4" x14ac:dyDescent="0.25">
      <c r="A6" t="s">
        <v>17</v>
      </c>
      <c r="B6" t="s">
        <v>11</v>
      </c>
      <c r="C6" s="1" t="s">
        <v>18</v>
      </c>
      <c r="D6" t="s">
        <v>16</v>
      </c>
      <c r="E6">
        <v>4</v>
      </c>
      <c r="F6">
        <v>0</v>
      </c>
      <c r="G6">
        <f t="shared" si="0"/>
        <v>0</v>
      </c>
    </row>
    <row r="7" spans="1:7" ht="26.4" x14ac:dyDescent="0.25">
      <c r="A7" t="s">
        <v>19</v>
      </c>
      <c r="B7" t="s">
        <v>11</v>
      </c>
      <c r="C7" s="1" t="s">
        <v>20</v>
      </c>
      <c r="D7" t="s">
        <v>16</v>
      </c>
      <c r="E7">
        <v>16</v>
      </c>
      <c r="F7">
        <v>0</v>
      </c>
      <c r="G7">
        <f t="shared" si="0"/>
        <v>0</v>
      </c>
    </row>
    <row r="8" spans="1:7" ht="26.4" x14ac:dyDescent="0.25">
      <c r="A8" t="s">
        <v>21</v>
      </c>
      <c r="B8" t="s">
        <v>11</v>
      </c>
      <c r="C8" s="1" t="s">
        <v>22</v>
      </c>
      <c r="D8" t="s">
        <v>16</v>
      </c>
      <c r="E8">
        <v>1</v>
      </c>
      <c r="F8">
        <v>0</v>
      </c>
      <c r="G8">
        <f t="shared" si="0"/>
        <v>0</v>
      </c>
    </row>
    <row r="9" spans="1:7" ht="39.6" x14ac:dyDescent="0.25">
      <c r="A9" t="s">
        <v>23</v>
      </c>
      <c r="B9" t="s">
        <v>11</v>
      </c>
      <c r="C9" s="1" t="s">
        <v>24</v>
      </c>
      <c r="D9" t="s">
        <v>16</v>
      </c>
      <c r="E9">
        <v>2</v>
      </c>
      <c r="F9">
        <v>0</v>
      </c>
      <c r="G9">
        <f t="shared" si="0"/>
        <v>0</v>
      </c>
    </row>
    <row r="10" spans="1:7" ht="26.4" x14ac:dyDescent="0.25">
      <c r="A10" t="s">
        <v>25</v>
      </c>
      <c r="B10" t="s">
        <v>11</v>
      </c>
      <c r="C10" s="1" t="s">
        <v>26</v>
      </c>
      <c r="D10" t="s">
        <v>16</v>
      </c>
      <c r="E10">
        <v>1</v>
      </c>
      <c r="F10">
        <v>0</v>
      </c>
      <c r="G10">
        <f t="shared" si="0"/>
        <v>0</v>
      </c>
    </row>
    <row r="11" spans="1:7" ht="26.4" x14ac:dyDescent="0.25">
      <c r="A11" t="s">
        <v>27</v>
      </c>
      <c r="B11" t="s">
        <v>11</v>
      </c>
      <c r="C11" s="1" t="s">
        <v>28</v>
      </c>
      <c r="D11" t="s">
        <v>16</v>
      </c>
      <c r="E11">
        <v>1</v>
      </c>
      <c r="F11">
        <v>0</v>
      </c>
      <c r="G11">
        <f t="shared" si="0"/>
        <v>0</v>
      </c>
    </row>
    <row r="12" spans="1:7" x14ac:dyDescent="0.25">
      <c r="A12" t="s">
        <v>29</v>
      </c>
      <c r="B12" t="s">
        <v>11</v>
      </c>
      <c r="C12" s="1" t="s">
        <v>30</v>
      </c>
      <c r="D12" t="s">
        <v>31</v>
      </c>
      <c r="E12">
        <v>19.329999999999998</v>
      </c>
      <c r="F12">
        <v>0</v>
      </c>
      <c r="G12">
        <f t="shared" si="0"/>
        <v>0</v>
      </c>
    </row>
    <row r="13" spans="1:7" ht="26.4" x14ac:dyDescent="0.25">
      <c r="A13" t="s">
        <v>32</v>
      </c>
      <c r="B13" t="s">
        <v>11</v>
      </c>
      <c r="C13" s="1" t="s">
        <v>33</v>
      </c>
      <c r="D13" t="s">
        <v>16</v>
      </c>
      <c r="E13">
        <v>14</v>
      </c>
      <c r="F13">
        <v>0</v>
      </c>
      <c r="G13">
        <f t="shared" si="0"/>
        <v>0</v>
      </c>
    </row>
    <row r="14" spans="1:7" ht="26.4" x14ac:dyDescent="0.25">
      <c r="A14" t="s">
        <v>34</v>
      </c>
      <c r="B14" t="s">
        <v>11</v>
      </c>
      <c r="C14" s="1" t="s">
        <v>33</v>
      </c>
      <c r="D14" t="s">
        <v>16</v>
      </c>
      <c r="E14">
        <v>2</v>
      </c>
      <c r="F14">
        <v>0</v>
      </c>
      <c r="G14">
        <f t="shared" si="0"/>
        <v>0</v>
      </c>
    </row>
    <row r="15" spans="1:7" ht="26.4" x14ac:dyDescent="0.25">
      <c r="A15" t="s">
        <v>35</v>
      </c>
      <c r="B15" t="s">
        <v>11</v>
      </c>
      <c r="C15" s="1" t="s">
        <v>36</v>
      </c>
      <c r="D15" t="s">
        <v>16</v>
      </c>
      <c r="E15">
        <v>4</v>
      </c>
      <c r="F15">
        <v>0</v>
      </c>
      <c r="G15">
        <f t="shared" si="0"/>
        <v>0</v>
      </c>
    </row>
    <row r="16" spans="1:7" ht="39.6" x14ac:dyDescent="0.25">
      <c r="A16" t="s">
        <v>37</v>
      </c>
      <c r="B16" t="s">
        <v>11</v>
      </c>
      <c r="C16" s="1" t="s">
        <v>38</v>
      </c>
      <c r="D16" t="s">
        <v>16</v>
      </c>
      <c r="E16">
        <v>13</v>
      </c>
      <c r="F16">
        <v>0</v>
      </c>
      <c r="G16">
        <f t="shared" si="0"/>
        <v>0</v>
      </c>
    </row>
    <row r="17" spans="1:7" ht="39.6" x14ac:dyDescent="0.25">
      <c r="A17" t="s">
        <v>39</v>
      </c>
      <c r="B17" t="s">
        <v>11</v>
      </c>
      <c r="C17" s="1" t="s">
        <v>38</v>
      </c>
      <c r="D17" t="s">
        <v>16</v>
      </c>
      <c r="E17">
        <v>2</v>
      </c>
      <c r="F17">
        <v>0</v>
      </c>
      <c r="G17">
        <f t="shared" si="0"/>
        <v>0</v>
      </c>
    </row>
    <row r="18" spans="1:7" ht="26.4" x14ac:dyDescent="0.25">
      <c r="A18" t="s">
        <v>40</v>
      </c>
      <c r="B18" t="s">
        <v>41</v>
      </c>
      <c r="C18" s="1" t="s">
        <v>42</v>
      </c>
      <c r="D18" t="s">
        <v>16</v>
      </c>
      <c r="E18">
        <v>4</v>
      </c>
      <c r="F18">
        <v>0</v>
      </c>
      <c r="G18">
        <f t="shared" si="0"/>
        <v>0</v>
      </c>
    </row>
    <row r="19" spans="1:7" ht="26.4" x14ac:dyDescent="0.25">
      <c r="A19" t="s">
        <v>43</v>
      </c>
      <c r="B19" t="s">
        <v>11</v>
      </c>
      <c r="C19" s="1" t="s">
        <v>44</v>
      </c>
      <c r="D19" t="s">
        <v>16</v>
      </c>
      <c r="E19">
        <v>12</v>
      </c>
      <c r="F19">
        <v>0</v>
      </c>
      <c r="G19">
        <f t="shared" si="0"/>
        <v>0</v>
      </c>
    </row>
    <row r="20" spans="1:7" ht="26.4" x14ac:dyDescent="0.25">
      <c r="A20" t="s">
        <v>45</v>
      </c>
      <c r="B20" t="s">
        <v>11</v>
      </c>
      <c r="C20" s="1" t="s">
        <v>46</v>
      </c>
      <c r="D20" t="s">
        <v>16</v>
      </c>
      <c r="E20">
        <v>14</v>
      </c>
      <c r="F20">
        <v>0</v>
      </c>
      <c r="G20">
        <f t="shared" si="0"/>
        <v>0</v>
      </c>
    </row>
    <row r="21" spans="1:7" ht="26.4" x14ac:dyDescent="0.25">
      <c r="A21" t="s">
        <v>47</v>
      </c>
      <c r="B21" t="s">
        <v>11</v>
      </c>
      <c r="C21" s="1" t="s">
        <v>48</v>
      </c>
      <c r="D21" t="s">
        <v>16</v>
      </c>
      <c r="E21">
        <v>10</v>
      </c>
      <c r="F21">
        <v>0</v>
      </c>
      <c r="G21">
        <f t="shared" si="0"/>
        <v>0</v>
      </c>
    </row>
    <row r="22" spans="1:7" ht="26.4" x14ac:dyDescent="0.25">
      <c r="A22" t="s">
        <v>49</v>
      </c>
      <c r="B22" t="s">
        <v>11</v>
      </c>
      <c r="C22" s="1" t="s">
        <v>50</v>
      </c>
      <c r="D22" t="s">
        <v>16</v>
      </c>
      <c r="E22">
        <v>7</v>
      </c>
      <c r="F22">
        <v>0</v>
      </c>
      <c r="G22">
        <f t="shared" si="0"/>
        <v>0</v>
      </c>
    </row>
    <row r="23" spans="1:7" ht="52.8" x14ac:dyDescent="0.25">
      <c r="A23" t="s">
        <v>51</v>
      </c>
      <c r="B23" t="s">
        <v>11</v>
      </c>
      <c r="C23" s="1" t="s">
        <v>52</v>
      </c>
      <c r="D23" t="s">
        <v>16</v>
      </c>
      <c r="E23">
        <v>1</v>
      </c>
      <c r="F23">
        <v>0</v>
      </c>
      <c r="G23">
        <f t="shared" si="0"/>
        <v>0</v>
      </c>
    </row>
    <row r="24" spans="1:7" ht="26.4" x14ac:dyDescent="0.25">
      <c r="A24" t="s">
        <v>53</v>
      </c>
      <c r="B24" t="s">
        <v>11</v>
      </c>
      <c r="C24" s="1" t="s">
        <v>54</v>
      </c>
      <c r="D24" t="s">
        <v>55</v>
      </c>
      <c r="E24">
        <v>50</v>
      </c>
      <c r="F24">
        <v>0</v>
      </c>
      <c r="G24">
        <f t="shared" si="0"/>
        <v>0</v>
      </c>
    </row>
    <row r="25" spans="1:7" ht="26.4" x14ac:dyDescent="0.25">
      <c r="A25" t="s">
        <v>56</v>
      </c>
      <c r="B25" t="s">
        <v>11</v>
      </c>
      <c r="C25" s="1" t="s">
        <v>57</v>
      </c>
      <c r="D25" t="s">
        <v>55</v>
      </c>
      <c r="E25">
        <v>90</v>
      </c>
      <c r="F25">
        <v>0</v>
      </c>
      <c r="G25">
        <f t="shared" si="0"/>
        <v>0</v>
      </c>
    </row>
    <row r="26" spans="1:7" ht="39.6" x14ac:dyDescent="0.25">
      <c r="A26" t="s">
        <v>58</v>
      </c>
      <c r="B26" t="s">
        <v>11</v>
      </c>
      <c r="C26" s="1" t="s">
        <v>59</v>
      </c>
      <c r="D26" t="s">
        <v>13</v>
      </c>
      <c r="E26">
        <v>0.1</v>
      </c>
      <c r="F26">
        <v>0</v>
      </c>
      <c r="G26">
        <f t="shared" si="0"/>
        <v>0</v>
      </c>
    </row>
    <row r="27" spans="1:7" ht="39.6" x14ac:dyDescent="0.25">
      <c r="A27" t="s">
        <v>60</v>
      </c>
      <c r="B27" t="s">
        <v>11</v>
      </c>
      <c r="C27" s="1" t="s">
        <v>61</v>
      </c>
      <c r="D27" t="s">
        <v>13</v>
      </c>
      <c r="E27">
        <v>0.1</v>
      </c>
      <c r="F27">
        <v>0</v>
      </c>
      <c r="G27">
        <f t="shared" si="0"/>
        <v>0</v>
      </c>
    </row>
    <row r="28" spans="1:7" x14ac:dyDescent="0.25">
      <c r="A28" t="s">
        <v>62</v>
      </c>
      <c r="C28" s="1" t="s">
        <v>62</v>
      </c>
      <c r="G28">
        <f>SUM(G4:G27)</f>
        <v>0</v>
      </c>
    </row>
    <row r="29" spans="1:7" x14ac:dyDescent="0.25">
      <c r="A29" t="s">
        <v>63</v>
      </c>
      <c r="C29" s="1" t="s">
        <v>64</v>
      </c>
    </row>
    <row r="30" spans="1:7" x14ac:dyDescent="0.25">
      <c r="A30" t="s">
        <v>65</v>
      </c>
      <c r="B30" t="s">
        <v>11</v>
      </c>
      <c r="C30" s="1" t="s">
        <v>66</v>
      </c>
      <c r="D30" t="s">
        <v>55</v>
      </c>
      <c r="E30">
        <v>64</v>
      </c>
      <c r="F30">
        <v>0</v>
      </c>
      <c r="G30">
        <f>E30*F30</f>
        <v>0</v>
      </c>
    </row>
    <row r="31" spans="1:7" ht="26.4" x14ac:dyDescent="0.25">
      <c r="A31" t="s">
        <v>67</v>
      </c>
      <c r="B31" t="s">
        <v>11</v>
      </c>
      <c r="C31" s="1" t="s">
        <v>68</v>
      </c>
      <c r="D31" t="s">
        <v>55</v>
      </c>
      <c r="E31">
        <v>720</v>
      </c>
      <c r="F31">
        <v>0</v>
      </c>
      <c r="G31">
        <f t="shared" ref="G31:G79" si="1">E31*F31</f>
        <v>0</v>
      </c>
    </row>
    <row r="32" spans="1:7" ht="26.4" x14ac:dyDescent="0.25">
      <c r="A32" t="s">
        <v>69</v>
      </c>
      <c r="B32" t="s">
        <v>11</v>
      </c>
      <c r="C32" s="1" t="s">
        <v>70</v>
      </c>
      <c r="D32" t="s">
        <v>31</v>
      </c>
      <c r="E32">
        <v>32</v>
      </c>
      <c r="F32">
        <v>0</v>
      </c>
      <c r="G32">
        <f t="shared" si="1"/>
        <v>0</v>
      </c>
    </row>
    <row r="33" spans="1:7" ht="26.4" x14ac:dyDescent="0.25">
      <c r="A33" t="s">
        <v>71</v>
      </c>
      <c r="B33" t="s">
        <v>11</v>
      </c>
      <c r="C33" s="1" t="s">
        <v>72</v>
      </c>
      <c r="D33" t="s">
        <v>31</v>
      </c>
      <c r="E33">
        <v>32</v>
      </c>
      <c r="F33">
        <v>0</v>
      </c>
      <c r="G33">
        <f t="shared" si="1"/>
        <v>0</v>
      </c>
    </row>
    <row r="34" spans="1:7" ht="26.4" x14ac:dyDescent="0.25">
      <c r="A34" t="s">
        <v>73</v>
      </c>
      <c r="B34" t="s">
        <v>11</v>
      </c>
      <c r="C34" s="1" t="s">
        <v>74</v>
      </c>
      <c r="D34" t="s">
        <v>55</v>
      </c>
      <c r="E34">
        <v>10</v>
      </c>
      <c r="F34">
        <v>0</v>
      </c>
      <c r="G34">
        <f t="shared" si="1"/>
        <v>0</v>
      </c>
    </row>
    <row r="35" spans="1:7" ht="39.6" x14ac:dyDescent="0.25">
      <c r="A35" t="s">
        <v>75</v>
      </c>
      <c r="B35" t="s">
        <v>11</v>
      </c>
      <c r="C35" s="1" t="s">
        <v>76</v>
      </c>
      <c r="D35" t="s">
        <v>31</v>
      </c>
      <c r="E35">
        <v>5</v>
      </c>
      <c r="F35">
        <v>0</v>
      </c>
      <c r="G35">
        <f t="shared" si="1"/>
        <v>0</v>
      </c>
    </row>
    <row r="36" spans="1:7" ht="39.6" x14ac:dyDescent="0.25">
      <c r="A36" t="s">
        <v>77</v>
      </c>
      <c r="B36" t="s">
        <v>11</v>
      </c>
      <c r="C36" s="1" t="s">
        <v>78</v>
      </c>
      <c r="D36" t="s">
        <v>31</v>
      </c>
      <c r="E36">
        <v>5</v>
      </c>
      <c r="F36">
        <v>0</v>
      </c>
      <c r="G36">
        <f t="shared" si="1"/>
        <v>0</v>
      </c>
    </row>
    <row r="37" spans="1:7" ht="52.8" x14ac:dyDescent="0.25">
      <c r="A37" t="s">
        <v>79</v>
      </c>
      <c r="B37" t="s">
        <v>11</v>
      </c>
      <c r="C37" s="1" t="s">
        <v>80</v>
      </c>
      <c r="D37" t="s">
        <v>31</v>
      </c>
      <c r="E37">
        <v>180</v>
      </c>
      <c r="F37">
        <v>0</v>
      </c>
      <c r="G37">
        <f t="shared" si="1"/>
        <v>0</v>
      </c>
    </row>
    <row r="38" spans="1:7" ht="39.6" x14ac:dyDescent="0.25">
      <c r="A38" t="s">
        <v>81</v>
      </c>
      <c r="B38" t="s">
        <v>11</v>
      </c>
      <c r="C38" s="1" t="s">
        <v>82</v>
      </c>
      <c r="D38" t="s">
        <v>55</v>
      </c>
      <c r="E38">
        <v>170</v>
      </c>
      <c r="F38">
        <v>0</v>
      </c>
      <c r="G38">
        <f t="shared" si="1"/>
        <v>0</v>
      </c>
    </row>
    <row r="39" spans="1:7" ht="39.6" x14ac:dyDescent="0.25">
      <c r="A39" t="s">
        <v>83</v>
      </c>
      <c r="B39" t="s">
        <v>11</v>
      </c>
      <c r="C39" s="1" t="s">
        <v>82</v>
      </c>
      <c r="D39" t="s">
        <v>55</v>
      </c>
      <c r="E39">
        <v>109</v>
      </c>
      <c r="F39">
        <v>0</v>
      </c>
      <c r="G39">
        <f t="shared" si="1"/>
        <v>0</v>
      </c>
    </row>
    <row r="40" spans="1:7" ht="39.6" x14ac:dyDescent="0.25">
      <c r="A40" t="s">
        <v>84</v>
      </c>
      <c r="B40" t="s">
        <v>11</v>
      </c>
      <c r="C40" s="1" t="s">
        <v>85</v>
      </c>
      <c r="D40" t="s">
        <v>55</v>
      </c>
      <c r="E40">
        <v>116</v>
      </c>
      <c r="F40">
        <v>0</v>
      </c>
      <c r="G40">
        <f t="shared" si="1"/>
        <v>0</v>
      </c>
    </row>
    <row r="41" spans="1:7" ht="39.6" x14ac:dyDescent="0.25">
      <c r="A41" t="s">
        <v>86</v>
      </c>
      <c r="B41" t="s">
        <v>11</v>
      </c>
      <c r="C41" s="1" t="s">
        <v>87</v>
      </c>
      <c r="D41" t="s">
        <v>55</v>
      </c>
      <c r="E41">
        <v>58</v>
      </c>
      <c r="F41">
        <v>0</v>
      </c>
      <c r="G41">
        <f t="shared" si="1"/>
        <v>0</v>
      </c>
    </row>
    <row r="42" spans="1:7" ht="39.6" x14ac:dyDescent="0.25">
      <c r="A42" t="s">
        <v>88</v>
      </c>
      <c r="B42" t="s">
        <v>11</v>
      </c>
      <c r="C42" s="1" t="s">
        <v>89</v>
      </c>
      <c r="D42" t="s">
        <v>55</v>
      </c>
      <c r="E42">
        <v>6</v>
      </c>
      <c r="F42">
        <v>0</v>
      </c>
      <c r="G42">
        <f t="shared" si="1"/>
        <v>0</v>
      </c>
    </row>
    <row r="43" spans="1:7" ht="39.6" x14ac:dyDescent="0.25">
      <c r="A43" t="s">
        <v>90</v>
      </c>
      <c r="B43" t="s">
        <v>11</v>
      </c>
      <c r="C43" s="1" t="s">
        <v>12</v>
      </c>
      <c r="D43" t="s">
        <v>13</v>
      </c>
      <c r="E43">
        <v>18</v>
      </c>
      <c r="F43">
        <v>0</v>
      </c>
      <c r="G43">
        <f t="shared" si="1"/>
        <v>0</v>
      </c>
    </row>
    <row r="44" spans="1:7" ht="39.6" x14ac:dyDescent="0.25">
      <c r="A44" t="s">
        <v>91</v>
      </c>
      <c r="B44" t="s">
        <v>11</v>
      </c>
      <c r="C44" s="1" t="s">
        <v>92</v>
      </c>
      <c r="D44" t="s">
        <v>55</v>
      </c>
      <c r="E44">
        <v>72</v>
      </c>
      <c r="F44">
        <v>0</v>
      </c>
      <c r="G44">
        <f t="shared" si="1"/>
        <v>0</v>
      </c>
    </row>
    <row r="45" spans="1:7" ht="39.6" x14ac:dyDescent="0.25">
      <c r="A45" t="s">
        <v>93</v>
      </c>
      <c r="B45" t="s">
        <v>11</v>
      </c>
      <c r="C45" s="1" t="s">
        <v>94</v>
      </c>
      <c r="D45" t="s">
        <v>55</v>
      </c>
      <c r="E45">
        <v>112</v>
      </c>
      <c r="F45">
        <v>0</v>
      </c>
      <c r="G45">
        <f t="shared" si="1"/>
        <v>0</v>
      </c>
    </row>
    <row r="46" spans="1:7" ht="39.6" x14ac:dyDescent="0.25">
      <c r="A46" t="s">
        <v>95</v>
      </c>
      <c r="B46" t="s">
        <v>11</v>
      </c>
      <c r="C46" s="1" t="s">
        <v>96</v>
      </c>
      <c r="D46" t="s">
        <v>97</v>
      </c>
      <c r="E46">
        <v>11</v>
      </c>
      <c r="F46">
        <v>0</v>
      </c>
      <c r="G46">
        <f t="shared" si="1"/>
        <v>0</v>
      </c>
    </row>
    <row r="47" spans="1:7" ht="39.6" x14ac:dyDescent="0.25">
      <c r="A47" t="s">
        <v>98</v>
      </c>
      <c r="B47" t="s">
        <v>11</v>
      </c>
      <c r="C47" s="1" t="s">
        <v>99</v>
      </c>
      <c r="D47" t="s">
        <v>97</v>
      </c>
      <c r="E47">
        <v>21</v>
      </c>
      <c r="F47">
        <v>0</v>
      </c>
      <c r="G47">
        <f t="shared" si="1"/>
        <v>0</v>
      </c>
    </row>
    <row r="48" spans="1:7" ht="39.6" x14ac:dyDescent="0.25">
      <c r="A48" t="s">
        <v>100</v>
      </c>
      <c r="B48" t="s">
        <v>11</v>
      </c>
      <c r="C48" s="1" t="s">
        <v>101</v>
      </c>
      <c r="D48" t="s">
        <v>31</v>
      </c>
      <c r="E48">
        <v>217</v>
      </c>
      <c r="F48">
        <v>0</v>
      </c>
      <c r="G48">
        <f t="shared" si="1"/>
        <v>0</v>
      </c>
    </row>
    <row r="49" spans="1:7" ht="26.4" x14ac:dyDescent="0.25">
      <c r="A49" t="s">
        <v>102</v>
      </c>
      <c r="B49" t="s">
        <v>11</v>
      </c>
      <c r="C49" s="1" t="s">
        <v>103</v>
      </c>
      <c r="D49" t="s">
        <v>31</v>
      </c>
      <c r="E49">
        <v>36</v>
      </c>
      <c r="F49">
        <v>0</v>
      </c>
      <c r="G49">
        <f t="shared" si="1"/>
        <v>0</v>
      </c>
    </row>
    <row r="50" spans="1:7" ht="52.8" x14ac:dyDescent="0.25">
      <c r="A50" t="s">
        <v>104</v>
      </c>
      <c r="B50" t="s">
        <v>11</v>
      </c>
      <c r="C50" s="1" t="s">
        <v>105</v>
      </c>
      <c r="D50" t="s">
        <v>31</v>
      </c>
      <c r="E50">
        <v>32</v>
      </c>
      <c r="F50">
        <v>0</v>
      </c>
      <c r="G50">
        <f t="shared" si="1"/>
        <v>0</v>
      </c>
    </row>
    <row r="51" spans="1:7" ht="39.6" x14ac:dyDescent="0.25">
      <c r="A51" t="s">
        <v>106</v>
      </c>
      <c r="B51" t="s">
        <v>11</v>
      </c>
      <c r="C51" s="1" t="s">
        <v>107</v>
      </c>
      <c r="D51" t="s">
        <v>31</v>
      </c>
      <c r="E51">
        <v>5</v>
      </c>
      <c r="F51">
        <v>0</v>
      </c>
      <c r="G51">
        <f t="shared" si="1"/>
        <v>0</v>
      </c>
    </row>
    <row r="52" spans="1:7" ht="39.6" x14ac:dyDescent="0.25">
      <c r="A52" t="s">
        <v>108</v>
      </c>
      <c r="B52" t="s">
        <v>11</v>
      </c>
      <c r="C52" s="1" t="s">
        <v>109</v>
      </c>
      <c r="D52" t="s">
        <v>31</v>
      </c>
      <c r="E52">
        <v>180</v>
      </c>
      <c r="F52">
        <v>0</v>
      </c>
      <c r="G52">
        <f t="shared" si="1"/>
        <v>0</v>
      </c>
    </row>
    <row r="53" spans="1:7" ht="26.4" x14ac:dyDescent="0.25">
      <c r="A53" t="s">
        <v>110</v>
      </c>
      <c r="B53" t="s">
        <v>11</v>
      </c>
      <c r="C53" s="1" t="s">
        <v>111</v>
      </c>
      <c r="D53" t="s">
        <v>31</v>
      </c>
      <c r="E53">
        <v>225</v>
      </c>
      <c r="F53">
        <v>0</v>
      </c>
      <c r="G53">
        <f t="shared" si="1"/>
        <v>0</v>
      </c>
    </row>
    <row r="54" spans="1:7" ht="39.6" x14ac:dyDescent="0.25">
      <c r="A54" t="s">
        <v>112</v>
      </c>
      <c r="B54" t="s">
        <v>11</v>
      </c>
      <c r="C54" s="1" t="s">
        <v>59</v>
      </c>
      <c r="D54" t="s">
        <v>13</v>
      </c>
      <c r="E54">
        <v>22.55</v>
      </c>
      <c r="F54">
        <v>0</v>
      </c>
      <c r="G54">
        <f t="shared" si="1"/>
        <v>0</v>
      </c>
    </row>
    <row r="55" spans="1:7" ht="39.6" x14ac:dyDescent="0.25">
      <c r="A55" t="s">
        <v>113</v>
      </c>
      <c r="B55" t="s">
        <v>11</v>
      </c>
      <c r="C55" s="1" t="s">
        <v>114</v>
      </c>
      <c r="D55" t="s">
        <v>13</v>
      </c>
      <c r="E55">
        <v>22.55</v>
      </c>
      <c r="F55">
        <v>0</v>
      </c>
      <c r="G55">
        <f t="shared" si="1"/>
        <v>0</v>
      </c>
    </row>
    <row r="56" spans="1:7" ht="39.6" x14ac:dyDescent="0.25">
      <c r="A56" t="s">
        <v>115</v>
      </c>
      <c r="B56" t="s">
        <v>11</v>
      </c>
      <c r="C56" s="1" t="s">
        <v>116</v>
      </c>
      <c r="D56" t="s">
        <v>13</v>
      </c>
      <c r="E56">
        <v>14</v>
      </c>
      <c r="F56">
        <v>0</v>
      </c>
      <c r="G56">
        <f t="shared" si="1"/>
        <v>0</v>
      </c>
    </row>
    <row r="57" spans="1:7" ht="39.6" x14ac:dyDescent="0.25">
      <c r="A57" t="s">
        <v>117</v>
      </c>
      <c r="B57" t="s">
        <v>11</v>
      </c>
      <c r="C57" s="1" t="s">
        <v>118</v>
      </c>
      <c r="D57" t="s">
        <v>13</v>
      </c>
      <c r="E57">
        <v>14</v>
      </c>
      <c r="F57">
        <v>0</v>
      </c>
      <c r="G57">
        <f t="shared" si="1"/>
        <v>0</v>
      </c>
    </row>
    <row r="58" spans="1:7" x14ac:dyDescent="0.25">
      <c r="A58" t="s">
        <v>119</v>
      </c>
      <c r="C58" s="1" t="s">
        <v>119</v>
      </c>
      <c r="G58">
        <f>SUM(G30:G57)</f>
        <v>0</v>
      </c>
    </row>
    <row r="59" spans="1:7" x14ac:dyDescent="0.25">
      <c r="A59" t="s">
        <v>120</v>
      </c>
      <c r="C59" s="1" t="s">
        <v>121</v>
      </c>
    </row>
    <row r="60" spans="1:7" ht="39.6" x14ac:dyDescent="0.25">
      <c r="A60" t="s">
        <v>122</v>
      </c>
      <c r="B60" t="s">
        <v>11</v>
      </c>
      <c r="C60" s="1" t="s">
        <v>123</v>
      </c>
      <c r="D60" t="s">
        <v>55</v>
      </c>
      <c r="E60">
        <v>892</v>
      </c>
      <c r="F60">
        <v>0</v>
      </c>
      <c r="G60">
        <f t="shared" si="1"/>
        <v>0</v>
      </c>
    </row>
    <row r="61" spans="1:7" ht="39.6" x14ac:dyDescent="0.25">
      <c r="A61" t="s">
        <v>124</v>
      </c>
      <c r="B61" t="s">
        <v>11</v>
      </c>
      <c r="C61" s="1" t="s">
        <v>125</v>
      </c>
      <c r="D61" t="s">
        <v>55</v>
      </c>
      <c r="E61">
        <v>1029</v>
      </c>
      <c r="F61">
        <v>0</v>
      </c>
      <c r="G61">
        <f t="shared" si="1"/>
        <v>0</v>
      </c>
    </row>
    <row r="62" spans="1:7" ht="39.6" x14ac:dyDescent="0.25">
      <c r="A62" t="s">
        <v>126</v>
      </c>
      <c r="B62" t="s">
        <v>11</v>
      </c>
      <c r="C62" s="1" t="s">
        <v>127</v>
      </c>
      <c r="D62" t="s">
        <v>55</v>
      </c>
      <c r="E62">
        <v>853</v>
      </c>
      <c r="F62">
        <v>0</v>
      </c>
      <c r="G62">
        <f t="shared" si="1"/>
        <v>0</v>
      </c>
    </row>
    <row r="63" spans="1:7" ht="39.6" x14ac:dyDescent="0.25">
      <c r="A63" t="s">
        <v>128</v>
      </c>
      <c r="B63" t="s">
        <v>11</v>
      </c>
      <c r="C63" s="1" t="s">
        <v>129</v>
      </c>
      <c r="D63" t="s">
        <v>55</v>
      </c>
      <c r="E63">
        <v>183</v>
      </c>
      <c r="F63">
        <v>0</v>
      </c>
      <c r="G63">
        <f t="shared" si="1"/>
        <v>0</v>
      </c>
    </row>
    <row r="64" spans="1:7" ht="39.6" x14ac:dyDescent="0.25">
      <c r="A64" t="s">
        <v>130</v>
      </c>
      <c r="B64" t="s">
        <v>131</v>
      </c>
      <c r="C64" s="1" t="s">
        <v>132</v>
      </c>
      <c r="D64" t="s">
        <v>55</v>
      </c>
      <c r="E64">
        <v>60</v>
      </c>
      <c r="F64">
        <v>0</v>
      </c>
      <c r="G64">
        <f t="shared" si="1"/>
        <v>0</v>
      </c>
    </row>
    <row r="65" spans="1:7" ht="39.6" x14ac:dyDescent="0.25">
      <c r="A65" t="s">
        <v>133</v>
      </c>
      <c r="B65" t="s">
        <v>11</v>
      </c>
      <c r="C65" s="1" t="s">
        <v>134</v>
      </c>
      <c r="D65" t="s">
        <v>55</v>
      </c>
      <c r="E65">
        <v>601</v>
      </c>
      <c r="F65">
        <v>0</v>
      </c>
      <c r="G65">
        <f t="shared" si="1"/>
        <v>0</v>
      </c>
    </row>
    <row r="66" spans="1:7" ht="39.6" x14ac:dyDescent="0.25">
      <c r="A66" t="s">
        <v>135</v>
      </c>
      <c r="B66" t="s">
        <v>11</v>
      </c>
      <c r="C66" s="1" t="s">
        <v>136</v>
      </c>
      <c r="D66" t="s">
        <v>55</v>
      </c>
      <c r="E66">
        <v>1072</v>
      </c>
      <c r="F66">
        <v>0</v>
      </c>
      <c r="G66">
        <f t="shared" si="1"/>
        <v>0</v>
      </c>
    </row>
    <row r="67" spans="1:7" ht="39.6" x14ac:dyDescent="0.25">
      <c r="A67" t="s">
        <v>137</v>
      </c>
      <c r="B67" t="s">
        <v>11</v>
      </c>
      <c r="C67" s="1" t="s">
        <v>138</v>
      </c>
      <c r="D67" t="s">
        <v>55</v>
      </c>
      <c r="E67">
        <v>25</v>
      </c>
      <c r="F67">
        <v>0</v>
      </c>
      <c r="G67">
        <f t="shared" si="1"/>
        <v>0</v>
      </c>
    </row>
    <row r="68" spans="1:7" ht="39.6" x14ac:dyDescent="0.25">
      <c r="A68" t="s">
        <v>139</v>
      </c>
      <c r="B68" t="s">
        <v>11</v>
      </c>
      <c r="C68" s="1" t="s">
        <v>140</v>
      </c>
      <c r="D68" t="s">
        <v>55</v>
      </c>
      <c r="E68">
        <v>1759</v>
      </c>
      <c r="F68">
        <v>0</v>
      </c>
      <c r="G68">
        <f t="shared" si="1"/>
        <v>0</v>
      </c>
    </row>
    <row r="69" spans="1:7" ht="26.4" x14ac:dyDescent="0.25">
      <c r="A69" t="s">
        <v>141</v>
      </c>
      <c r="B69" t="s">
        <v>11</v>
      </c>
      <c r="C69" s="1" t="s">
        <v>142</v>
      </c>
      <c r="D69" t="s">
        <v>55</v>
      </c>
      <c r="E69">
        <v>420</v>
      </c>
      <c r="F69">
        <v>0</v>
      </c>
      <c r="G69">
        <f t="shared" si="1"/>
        <v>0</v>
      </c>
    </row>
    <row r="70" spans="1:7" ht="26.4" x14ac:dyDescent="0.25">
      <c r="A70" t="s">
        <v>143</v>
      </c>
      <c r="B70" t="s">
        <v>11</v>
      </c>
      <c r="C70" s="1" t="s">
        <v>144</v>
      </c>
      <c r="D70" t="s">
        <v>16</v>
      </c>
      <c r="E70">
        <v>53</v>
      </c>
      <c r="F70">
        <v>0</v>
      </c>
      <c r="G70">
        <f t="shared" si="1"/>
        <v>0</v>
      </c>
    </row>
    <row r="71" spans="1:7" ht="26.4" x14ac:dyDescent="0.25">
      <c r="A71" t="s">
        <v>145</v>
      </c>
      <c r="B71" t="s">
        <v>11</v>
      </c>
      <c r="C71" s="1" t="s">
        <v>146</v>
      </c>
      <c r="D71" t="s">
        <v>16</v>
      </c>
      <c r="E71">
        <v>28</v>
      </c>
      <c r="F71">
        <v>0</v>
      </c>
      <c r="G71">
        <f t="shared" si="1"/>
        <v>0</v>
      </c>
    </row>
    <row r="72" spans="1:7" ht="39.6" x14ac:dyDescent="0.25">
      <c r="A72" t="s">
        <v>147</v>
      </c>
      <c r="B72" t="s">
        <v>11</v>
      </c>
      <c r="C72" s="1" t="s">
        <v>148</v>
      </c>
      <c r="D72" t="s">
        <v>16</v>
      </c>
      <c r="E72">
        <v>23</v>
      </c>
      <c r="F72">
        <v>0</v>
      </c>
      <c r="G72">
        <f t="shared" si="1"/>
        <v>0</v>
      </c>
    </row>
    <row r="73" spans="1:7" ht="26.4" x14ac:dyDescent="0.25">
      <c r="A73" t="s">
        <v>149</v>
      </c>
      <c r="B73" t="s">
        <v>11</v>
      </c>
      <c r="C73" s="1" t="s">
        <v>150</v>
      </c>
      <c r="D73" t="s">
        <v>151</v>
      </c>
      <c r="E73">
        <v>23</v>
      </c>
      <c r="F73">
        <v>0</v>
      </c>
      <c r="G73">
        <f t="shared" si="1"/>
        <v>0</v>
      </c>
    </row>
    <row r="74" spans="1:7" ht="39.6" x14ac:dyDescent="0.25">
      <c r="A74" t="s">
        <v>152</v>
      </c>
      <c r="B74" t="s">
        <v>11</v>
      </c>
      <c r="C74" s="1" t="s">
        <v>153</v>
      </c>
      <c r="D74" t="s">
        <v>154</v>
      </c>
      <c r="E74">
        <v>23</v>
      </c>
      <c r="F74">
        <v>0</v>
      </c>
      <c r="G74">
        <f t="shared" si="1"/>
        <v>0</v>
      </c>
    </row>
    <row r="75" spans="1:7" ht="26.4" x14ac:dyDescent="0.25">
      <c r="A75" t="s">
        <v>155</v>
      </c>
      <c r="B75" t="s">
        <v>131</v>
      </c>
      <c r="C75" s="1" t="s">
        <v>74</v>
      </c>
      <c r="D75" t="s">
        <v>55</v>
      </c>
      <c r="E75">
        <v>414</v>
      </c>
      <c r="F75">
        <v>0</v>
      </c>
      <c r="G75">
        <f t="shared" si="1"/>
        <v>0</v>
      </c>
    </row>
    <row r="76" spans="1:7" ht="26.4" x14ac:dyDescent="0.25">
      <c r="A76" t="s">
        <v>156</v>
      </c>
      <c r="B76" t="s">
        <v>11</v>
      </c>
      <c r="C76" s="1" t="s">
        <v>157</v>
      </c>
      <c r="D76" t="s">
        <v>55</v>
      </c>
      <c r="E76">
        <v>1242</v>
      </c>
      <c r="F76">
        <v>0</v>
      </c>
      <c r="G76">
        <f t="shared" si="1"/>
        <v>0</v>
      </c>
    </row>
    <row r="77" spans="1:7" ht="26.4" x14ac:dyDescent="0.25">
      <c r="A77" t="s">
        <v>158</v>
      </c>
      <c r="B77" t="s">
        <v>159</v>
      </c>
      <c r="C77" s="1" t="s">
        <v>160</v>
      </c>
      <c r="D77" t="s">
        <v>55</v>
      </c>
      <c r="E77">
        <v>1955</v>
      </c>
      <c r="F77">
        <v>0</v>
      </c>
      <c r="G77">
        <f t="shared" si="1"/>
        <v>0</v>
      </c>
    </row>
    <row r="78" spans="1:7" ht="26.4" x14ac:dyDescent="0.25">
      <c r="A78" t="s">
        <v>161</v>
      </c>
      <c r="B78" t="s">
        <v>11</v>
      </c>
      <c r="C78" s="1" t="s">
        <v>162</v>
      </c>
      <c r="D78" t="s">
        <v>16</v>
      </c>
      <c r="E78">
        <v>23</v>
      </c>
      <c r="F78">
        <v>0</v>
      </c>
      <c r="G78">
        <f t="shared" si="1"/>
        <v>0</v>
      </c>
    </row>
    <row r="79" spans="1:7" ht="26.4" x14ac:dyDescent="0.25">
      <c r="A79" t="s">
        <v>163</v>
      </c>
      <c r="B79" t="s">
        <v>164</v>
      </c>
      <c r="C79" s="1" t="s">
        <v>165</v>
      </c>
      <c r="D79" t="s">
        <v>55</v>
      </c>
      <c r="E79">
        <v>414</v>
      </c>
      <c r="F79">
        <v>0</v>
      </c>
      <c r="G79">
        <f t="shared" si="1"/>
        <v>0</v>
      </c>
    </row>
    <row r="80" spans="1:7" x14ac:dyDescent="0.25">
      <c r="A80" t="s">
        <v>166</v>
      </c>
      <c r="C80" s="1" t="s">
        <v>166</v>
      </c>
      <c r="G80">
        <f>SUM(G60:G79)</f>
        <v>0</v>
      </c>
    </row>
    <row r="81" spans="1:7" x14ac:dyDescent="0.25">
      <c r="A81" t="s">
        <v>167</v>
      </c>
      <c r="C81" s="1" t="s">
        <v>168</v>
      </c>
    </row>
    <row r="82" spans="1:7" ht="39.6" x14ac:dyDescent="0.25">
      <c r="A82" t="s">
        <v>169</v>
      </c>
      <c r="B82" t="s">
        <v>11</v>
      </c>
      <c r="C82" s="1" t="s">
        <v>170</v>
      </c>
      <c r="D82" t="s">
        <v>55</v>
      </c>
      <c r="E82">
        <v>375</v>
      </c>
      <c r="F82">
        <v>0</v>
      </c>
      <c r="G82">
        <f>E82*F82</f>
        <v>0</v>
      </c>
    </row>
    <row r="83" spans="1:7" ht="26.4" x14ac:dyDescent="0.25">
      <c r="A83" t="s">
        <v>171</v>
      </c>
      <c r="B83" t="s">
        <v>11</v>
      </c>
      <c r="C83" s="1" t="s">
        <v>172</v>
      </c>
      <c r="D83" t="s">
        <v>16</v>
      </c>
      <c r="E83">
        <v>6</v>
      </c>
      <c r="F83">
        <v>0</v>
      </c>
      <c r="G83">
        <f t="shared" ref="G83:G85" si="2">E83*F83</f>
        <v>0</v>
      </c>
    </row>
    <row r="84" spans="1:7" ht="26.4" x14ac:dyDescent="0.25">
      <c r="A84" t="s">
        <v>173</v>
      </c>
      <c r="B84" t="s">
        <v>11</v>
      </c>
      <c r="C84" s="1" t="s">
        <v>174</v>
      </c>
      <c r="D84" t="s">
        <v>16</v>
      </c>
      <c r="E84">
        <v>6</v>
      </c>
      <c r="F84">
        <v>0</v>
      </c>
      <c r="G84">
        <f t="shared" si="2"/>
        <v>0</v>
      </c>
    </row>
    <row r="85" spans="1:7" ht="26.4" x14ac:dyDescent="0.25">
      <c r="A85" t="s">
        <v>175</v>
      </c>
      <c r="B85" t="s">
        <v>11</v>
      </c>
      <c r="C85" s="1" t="s">
        <v>176</v>
      </c>
      <c r="D85" t="s">
        <v>177</v>
      </c>
      <c r="E85">
        <v>6</v>
      </c>
      <c r="F85">
        <v>0</v>
      </c>
      <c r="G85">
        <f t="shared" si="2"/>
        <v>0</v>
      </c>
    </row>
    <row r="86" spans="1:7" x14ac:dyDescent="0.25">
      <c r="A86" t="s">
        <v>178</v>
      </c>
      <c r="C86" s="1" t="s">
        <v>178</v>
      </c>
      <c r="G86">
        <f>SUM(G82:G85)</f>
        <v>0</v>
      </c>
    </row>
    <row r="87" spans="1:7" x14ac:dyDescent="0.25">
      <c r="A87" t="s">
        <v>179</v>
      </c>
      <c r="C87" s="1" t="s">
        <v>180</v>
      </c>
    </row>
    <row r="88" spans="1:7" ht="26.4" x14ac:dyDescent="0.25">
      <c r="A88" t="s">
        <v>181</v>
      </c>
      <c r="B88" t="s">
        <v>11</v>
      </c>
      <c r="C88" s="1" t="s">
        <v>182</v>
      </c>
      <c r="D88" t="s">
        <v>16</v>
      </c>
      <c r="E88">
        <v>23</v>
      </c>
      <c r="F88">
        <v>0</v>
      </c>
      <c r="G88">
        <f>E88*F88</f>
        <v>0</v>
      </c>
    </row>
    <row r="89" spans="1:7" ht="26.4" x14ac:dyDescent="0.25">
      <c r="A89" t="s">
        <v>183</v>
      </c>
      <c r="B89" t="s">
        <v>11</v>
      </c>
      <c r="C89" s="1" t="s">
        <v>184</v>
      </c>
      <c r="D89" t="s">
        <v>16</v>
      </c>
      <c r="E89">
        <v>8</v>
      </c>
      <c r="F89">
        <v>0</v>
      </c>
      <c r="G89">
        <f t="shared" ref="G89:G92" si="3">E89*F89</f>
        <v>0</v>
      </c>
    </row>
    <row r="90" spans="1:7" ht="26.4" x14ac:dyDescent="0.25">
      <c r="A90" t="s">
        <v>185</v>
      </c>
      <c r="B90" t="s">
        <v>11</v>
      </c>
      <c r="C90" s="1" t="s">
        <v>186</v>
      </c>
      <c r="D90" t="s">
        <v>187</v>
      </c>
      <c r="E90">
        <v>38</v>
      </c>
      <c r="F90">
        <v>0</v>
      </c>
      <c r="G90">
        <f t="shared" si="3"/>
        <v>0</v>
      </c>
    </row>
    <row r="91" spans="1:7" ht="26.4" x14ac:dyDescent="0.25">
      <c r="A91" t="s">
        <v>188</v>
      </c>
      <c r="B91" t="s">
        <v>11</v>
      </c>
      <c r="C91" s="1" t="s">
        <v>189</v>
      </c>
      <c r="D91" t="s">
        <v>187</v>
      </c>
      <c r="E91">
        <v>53</v>
      </c>
      <c r="F91">
        <v>0</v>
      </c>
      <c r="G91">
        <f t="shared" si="3"/>
        <v>0</v>
      </c>
    </row>
    <row r="92" spans="1:7" ht="26.4" x14ac:dyDescent="0.25">
      <c r="A92" t="s">
        <v>190</v>
      </c>
      <c r="B92" t="s">
        <v>11</v>
      </c>
      <c r="C92" s="1" t="s">
        <v>191</v>
      </c>
      <c r="D92" t="s">
        <v>192</v>
      </c>
      <c r="E92">
        <v>1</v>
      </c>
      <c r="F92">
        <v>0</v>
      </c>
      <c r="G92">
        <f t="shared" si="3"/>
        <v>0</v>
      </c>
    </row>
    <row r="93" spans="1:7" x14ac:dyDescent="0.25">
      <c r="A93" t="s">
        <v>193</v>
      </c>
      <c r="C93" s="1" t="s">
        <v>193</v>
      </c>
      <c r="G93">
        <f>SUM(G88:G92)</f>
        <v>0</v>
      </c>
    </row>
    <row r="94" spans="1:7" x14ac:dyDescent="0.25">
      <c r="A94" t="s">
        <v>194</v>
      </c>
      <c r="C94" s="1" t="s">
        <v>194</v>
      </c>
      <c r="G94">
        <f>G93+G86+G80+G58+G28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1802 PRO Zamenhofa Obrzyca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Frydek</dc:creator>
  <cp:lastModifiedBy>Marcin Idczak</cp:lastModifiedBy>
  <dcterms:created xsi:type="dcterms:W3CDTF">2018-03-12T08:53:57Z</dcterms:created>
  <dcterms:modified xsi:type="dcterms:W3CDTF">2018-04-05T17:16:11Z</dcterms:modified>
</cp:coreProperties>
</file>